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10"/>
  </bookViews>
  <sheets>
    <sheet name="综合成绩公示" sheetId="4" r:id="rId1"/>
  </sheets>
  <definedNames>
    <definedName name="_xlnm.Print_Titles" localSheetId="0">综合成绩公示!$1:$2</definedName>
  </definedNames>
  <calcPr calcId="144525"/>
</workbook>
</file>

<file path=xl/sharedStrings.xml><?xml version="1.0" encoding="utf-8"?>
<sst xmlns="http://schemas.openxmlformats.org/spreadsheetml/2006/main" count="179" uniqueCount="75">
  <si>
    <t>代县2021年部分事业单位引进急需紧缺专业技术人才综合成绩公示</t>
  </si>
  <si>
    <t>面试序号</t>
  </si>
  <si>
    <t>姓名</t>
  </si>
  <si>
    <t>报考单位</t>
  </si>
  <si>
    <t>岗位代码</t>
  </si>
  <si>
    <t>笔试成绩</t>
  </si>
  <si>
    <t>笔试成绩*60%</t>
  </si>
  <si>
    <t>面试成绩</t>
  </si>
  <si>
    <t xml:space="preserve"> 面试成绩*40%</t>
  </si>
  <si>
    <t>总成绩</t>
  </si>
  <si>
    <t>名次</t>
  </si>
  <si>
    <t>高源</t>
  </si>
  <si>
    <t>峨口镇综合便民服务中心</t>
  </si>
  <si>
    <t>03</t>
  </si>
  <si>
    <t>冯昕</t>
  </si>
  <si>
    <t>吕倩倩</t>
  </si>
  <si>
    <t>苗种</t>
  </si>
  <si>
    <t>亢锦奇</t>
  </si>
  <si>
    <t>缺考</t>
  </si>
  <si>
    <t>范振宇</t>
  </si>
  <si>
    <t>聂营镇党群服务中心</t>
  </si>
  <si>
    <t>04</t>
  </si>
  <si>
    <t>张静</t>
  </si>
  <si>
    <t>崔亮亮</t>
  </si>
  <si>
    <t>杨帆</t>
  </si>
  <si>
    <t>代县人大信息中心</t>
  </si>
  <si>
    <t>06</t>
  </si>
  <si>
    <t>－</t>
  </si>
  <si>
    <t>—</t>
  </si>
  <si>
    <t>张丽</t>
  </si>
  <si>
    <t>代县文史编研中心</t>
  </si>
  <si>
    <t>07</t>
  </si>
  <si>
    <t>靳冰</t>
  </si>
  <si>
    <t>杜蕊</t>
  </si>
  <si>
    <t>孙天梅</t>
  </si>
  <si>
    <t>李学姣</t>
  </si>
  <si>
    <t>代县纪检监察综合保障中心</t>
  </si>
  <si>
    <t>08</t>
  </si>
  <si>
    <t>朱玲</t>
  </si>
  <si>
    <t>樊伟</t>
  </si>
  <si>
    <t>09</t>
  </si>
  <si>
    <t>田雨</t>
  </si>
  <si>
    <t>县委组织部党员干部教育服务中心</t>
  </si>
  <si>
    <t>刘凯丽</t>
  </si>
  <si>
    <t>贺洋</t>
  </si>
  <si>
    <t>王林</t>
  </si>
  <si>
    <t>王翠玲</t>
  </si>
  <si>
    <t>蔡志芳</t>
  </si>
  <si>
    <t>代县宣传事务中心</t>
  </si>
  <si>
    <t>赵蓉花</t>
  </si>
  <si>
    <t>中共代县县委党校</t>
  </si>
  <si>
    <t>冀牡丹</t>
  </si>
  <si>
    <t>王改凤</t>
  </si>
  <si>
    <t>宋薇薇</t>
  </si>
  <si>
    <t>代县家庭工作服务中心</t>
  </si>
  <si>
    <t>郑燕娇</t>
  </si>
  <si>
    <t>韩文娇</t>
  </si>
  <si>
    <t>代县中学</t>
  </si>
  <si>
    <t>侯凤丽</t>
  </si>
  <si>
    <t>周笑笑</t>
  </si>
  <si>
    <t>宗晓玲</t>
  </si>
  <si>
    <t>郭丽英</t>
  </si>
  <si>
    <t>金晶</t>
  </si>
  <si>
    <t>柴国丽</t>
  </si>
  <si>
    <t>刘晓娟</t>
  </si>
  <si>
    <t>李平</t>
  </si>
  <si>
    <t>宋文慧</t>
  </si>
  <si>
    <t>王玉鑫</t>
  </si>
  <si>
    <t>孙书英</t>
  </si>
  <si>
    <t>代县四中</t>
  </si>
  <si>
    <t>刘娜</t>
  </si>
  <si>
    <t>张钿琴</t>
  </si>
  <si>
    <t>代县五中</t>
  </si>
  <si>
    <t>李晓乐</t>
  </si>
  <si>
    <t>张建霞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</si>
</sst>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#,##0.00_ "/>
    <numFmt numFmtId="178" formatCode="0_ "/>
  </numFmts>
  <fonts count="33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color theme="1"/>
      <name val="宋体"/>
      <charset val="134"/>
      <scheme val="major"/>
    </font>
    <font>
      <b/>
      <sz val="14"/>
      <name val="宋体"/>
      <charset val="134"/>
      <scheme val="major"/>
    </font>
    <font>
      <sz val="14"/>
      <color theme="1"/>
      <name val="宋体"/>
      <charset val="134"/>
      <scheme val="major"/>
    </font>
    <font>
      <sz val="14"/>
      <name val="宋体"/>
      <charset val="134"/>
      <scheme val="major"/>
    </font>
    <font>
      <sz val="14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ajor"/>
    </font>
    <font>
      <sz val="16"/>
      <color theme="1"/>
      <name val="宋体"/>
      <charset val="134"/>
      <scheme val="major"/>
    </font>
    <font>
      <sz val="16"/>
      <name val="宋体"/>
      <charset val="134"/>
      <scheme val="major"/>
    </font>
    <font>
      <sz val="16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21" borderId="9" applyNumberFormat="0" applyAlignment="0" applyProtection="0">
      <alignment vertical="center"/>
    </xf>
    <xf numFmtId="0" fontId="27" fillId="21" borderId="3" applyNumberFormat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workbookViewId="0">
      <selection activeCell="C34" sqref="C34"/>
    </sheetView>
  </sheetViews>
  <sheetFormatPr defaultColWidth="9" defaultRowHeight="13.5"/>
  <cols>
    <col min="1" max="1" width="11.625" customWidth="1"/>
    <col min="2" max="2" width="9.875" customWidth="1"/>
    <col min="3" max="3" width="40.25" customWidth="1"/>
    <col min="4" max="4" width="6.875" customWidth="1"/>
    <col min="5" max="5" width="12.875" customWidth="1"/>
    <col min="6" max="6" width="11.875" customWidth="1"/>
    <col min="7" max="7" width="12.125" customWidth="1"/>
    <col min="8" max="8" width="12.375" customWidth="1"/>
    <col min="9" max="9" width="12" customWidth="1"/>
    <col min="10" max="10" width="7.5" customWidth="1"/>
  </cols>
  <sheetData>
    <row r="1" ht="37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8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18" customHeight="1" spans="1:10">
      <c r="A3" s="4">
        <v>607</v>
      </c>
      <c r="B3" s="5" t="s">
        <v>11</v>
      </c>
      <c r="C3" s="6" t="s">
        <v>12</v>
      </c>
      <c r="D3" s="7" t="s">
        <v>13</v>
      </c>
      <c r="E3" s="8">
        <v>68.1</v>
      </c>
      <c r="F3" s="9">
        <f t="shared" ref="F3:F10" si="0">E3*0.6</f>
        <v>40.86</v>
      </c>
      <c r="G3" s="10">
        <v>80.6</v>
      </c>
      <c r="H3" s="10">
        <v>32.24</v>
      </c>
      <c r="I3" s="18">
        <v>73.1</v>
      </c>
      <c r="J3" s="19">
        <v>1</v>
      </c>
    </row>
    <row r="4" ht="18" customHeight="1" spans="1:10">
      <c r="A4" s="5">
        <v>614</v>
      </c>
      <c r="B4" s="5" t="s">
        <v>14</v>
      </c>
      <c r="C4" s="6" t="s">
        <v>12</v>
      </c>
      <c r="D4" s="7" t="s">
        <v>13</v>
      </c>
      <c r="E4" s="8">
        <v>68.05</v>
      </c>
      <c r="F4" s="9">
        <f t="shared" si="0"/>
        <v>40.83</v>
      </c>
      <c r="G4" s="10">
        <v>78.6</v>
      </c>
      <c r="H4" s="10">
        <v>31.44</v>
      </c>
      <c r="I4" s="18">
        <v>72.27</v>
      </c>
      <c r="J4" s="19">
        <v>2</v>
      </c>
    </row>
    <row r="5" ht="18" customHeight="1" spans="1:10">
      <c r="A5" s="5">
        <v>609</v>
      </c>
      <c r="B5" s="5" t="s">
        <v>15</v>
      </c>
      <c r="C5" s="6" t="s">
        <v>12</v>
      </c>
      <c r="D5" s="7" t="s">
        <v>13</v>
      </c>
      <c r="E5" s="8">
        <v>63.33</v>
      </c>
      <c r="F5" s="9">
        <f t="shared" si="0"/>
        <v>37.998</v>
      </c>
      <c r="G5" s="10">
        <v>80.3333333333333</v>
      </c>
      <c r="H5" s="10">
        <v>32.1333333333333</v>
      </c>
      <c r="I5" s="18">
        <v>70.1313333333333</v>
      </c>
      <c r="J5" s="19">
        <v>3</v>
      </c>
    </row>
    <row r="6" ht="18" customHeight="1" spans="1:10">
      <c r="A6" s="5">
        <v>601</v>
      </c>
      <c r="B6" s="5" t="s">
        <v>16</v>
      </c>
      <c r="C6" s="6" t="s">
        <v>12</v>
      </c>
      <c r="D6" s="7" t="s">
        <v>13</v>
      </c>
      <c r="E6" s="8">
        <v>61.1</v>
      </c>
      <c r="F6" s="9">
        <f t="shared" si="0"/>
        <v>36.66</v>
      </c>
      <c r="G6" s="10">
        <v>78.4</v>
      </c>
      <c r="H6" s="10">
        <v>31.36</v>
      </c>
      <c r="I6" s="18">
        <v>68.02</v>
      </c>
      <c r="J6" s="19">
        <v>4</v>
      </c>
    </row>
    <row r="7" ht="18" customHeight="1" spans="1:10">
      <c r="A7" s="5"/>
      <c r="B7" s="5" t="s">
        <v>17</v>
      </c>
      <c r="C7" s="6" t="s">
        <v>12</v>
      </c>
      <c r="D7" s="7" t="s">
        <v>13</v>
      </c>
      <c r="E7" s="8">
        <v>69.64</v>
      </c>
      <c r="F7" s="9">
        <f t="shared" si="0"/>
        <v>41.784</v>
      </c>
      <c r="G7" s="10" t="s">
        <v>18</v>
      </c>
      <c r="H7" s="10">
        <v>0</v>
      </c>
      <c r="I7" s="18">
        <v>41.784</v>
      </c>
      <c r="J7" s="19">
        <v>5</v>
      </c>
    </row>
    <row r="8" ht="18" customHeight="1" spans="1:10">
      <c r="A8" s="5">
        <v>610</v>
      </c>
      <c r="B8" s="5" t="s">
        <v>19</v>
      </c>
      <c r="C8" s="6" t="s">
        <v>20</v>
      </c>
      <c r="D8" s="7" t="s">
        <v>21</v>
      </c>
      <c r="E8" s="8">
        <v>82.19</v>
      </c>
      <c r="F8" s="9">
        <f t="shared" si="0"/>
        <v>49.314</v>
      </c>
      <c r="G8" s="10">
        <v>81.3666666666667</v>
      </c>
      <c r="H8" s="10">
        <v>32.5466666666667</v>
      </c>
      <c r="I8" s="18">
        <v>81.8606666666667</v>
      </c>
      <c r="J8" s="19">
        <v>1</v>
      </c>
    </row>
    <row r="9" ht="18" customHeight="1" spans="1:10">
      <c r="A9" s="5"/>
      <c r="B9" s="5" t="s">
        <v>22</v>
      </c>
      <c r="C9" s="6" t="s">
        <v>20</v>
      </c>
      <c r="D9" s="7" t="s">
        <v>21</v>
      </c>
      <c r="E9" s="8">
        <v>83.5</v>
      </c>
      <c r="F9" s="9">
        <f t="shared" si="0"/>
        <v>50.1</v>
      </c>
      <c r="G9" s="10" t="s">
        <v>18</v>
      </c>
      <c r="H9" s="10">
        <v>0</v>
      </c>
      <c r="I9" s="18">
        <v>50.1</v>
      </c>
      <c r="J9" s="19">
        <v>2</v>
      </c>
    </row>
    <row r="10" ht="18" customHeight="1" spans="1:10">
      <c r="A10" s="5"/>
      <c r="B10" s="5" t="s">
        <v>23</v>
      </c>
      <c r="C10" s="6" t="s">
        <v>20</v>
      </c>
      <c r="D10" s="7" t="s">
        <v>21</v>
      </c>
      <c r="E10" s="8">
        <v>79.69</v>
      </c>
      <c r="F10" s="9">
        <f t="shared" si="0"/>
        <v>47.814</v>
      </c>
      <c r="G10" s="10" t="s">
        <v>18</v>
      </c>
      <c r="H10" s="10">
        <v>0</v>
      </c>
      <c r="I10" s="18">
        <v>47.814</v>
      </c>
      <c r="J10" s="19">
        <v>3</v>
      </c>
    </row>
    <row r="11" ht="18" customHeight="1" spans="1:10">
      <c r="A11" s="5">
        <v>606</v>
      </c>
      <c r="B11" s="8" t="s">
        <v>24</v>
      </c>
      <c r="C11" s="6" t="s">
        <v>25</v>
      </c>
      <c r="D11" s="7" t="s">
        <v>26</v>
      </c>
      <c r="E11" s="6" t="s">
        <v>27</v>
      </c>
      <c r="F11" s="9" t="s">
        <v>28</v>
      </c>
      <c r="G11" s="10">
        <v>81.9333333333333</v>
      </c>
      <c r="H11" s="10"/>
      <c r="I11" s="18">
        <v>81.9333333333333</v>
      </c>
      <c r="J11" s="19">
        <v>1</v>
      </c>
    </row>
    <row r="12" ht="18" customHeight="1" spans="1:10">
      <c r="A12" s="5">
        <v>612</v>
      </c>
      <c r="B12" s="5" t="s">
        <v>29</v>
      </c>
      <c r="C12" s="6" t="s">
        <v>30</v>
      </c>
      <c r="D12" s="7" t="s">
        <v>31</v>
      </c>
      <c r="E12" s="6" t="s">
        <v>27</v>
      </c>
      <c r="F12" s="9" t="s">
        <v>28</v>
      </c>
      <c r="G12" s="10">
        <v>80.8</v>
      </c>
      <c r="H12" s="10"/>
      <c r="I12" s="18">
        <v>80.8</v>
      </c>
      <c r="J12" s="19">
        <v>1</v>
      </c>
    </row>
    <row r="13" ht="18" customHeight="1" spans="1:10">
      <c r="A13" s="4">
        <v>602</v>
      </c>
      <c r="B13" s="5" t="s">
        <v>32</v>
      </c>
      <c r="C13" s="6" t="s">
        <v>30</v>
      </c>
      <c r="D13" s="7" t="s">
        <v>31</v>
      </c>
      <c r="E13" s="6" t="s">
        <v>27</v>
      </c>
      <c r="F13" s="9" t="s">
        <v>28</v>
      </c>
      <c r="G13" s="10">
        <v>80.3</v>
      </c>
      <c r="H13" s="10"/>
      <c r="I13" s="18">
        <v>80.3</v>
      </c>
      <c r="J13" s="19">
        <v>2</v>
      </c>
    </row>
    <row r="14" ht="18" customHeight="1" spans="1:10">
      <c r="A14" s="4"/>
      <c r="B14" s="5" t="s">
        <v>33</v>
      </c>
      <c r="C14" s="6" t="s">
        <v>30</v>
      </c>
      <c r="D14" s="7" t="s">
        <v>31</v>
      </c>
      <c r="E14" s="6" t="s">
        <v>27</v>
      </c>
      <c r="F14" s="9" t="s">
        <v>28</v>
      </c>
      <c r="G14" s="10" t="s">
        <v>18</v>
      </c>
      <c r="H14" s="10">
        <v>0</v>
      </c>
      <c r="I14" s="18" t="s">
        <v>18</v>
      </c>
      <c r="J14" s="19"/>
    </row>
    <row r="15" ht="18" customHeight="1" spans="1:10">
      <c r="A15" s="11"/>
      <c r="B15" s="5" t="s">
        <v>34</v>
      </c>
      <c r="C15" s="6" t="s">
        <v>30</v>
      </c>
      <c r="D15" s="7" t="s">
        <v>31</v>
      </c>
      <c r="E15" s="6" t="s">
        <v>27</v>
      </c>
      <c r="F15" s="9" t="s">
        <v>28</v>
      </c>
      <c r="G15" s="10" t="s">
        <v>18</v>
      </c>
      <c r="H15" s="10">
        <v>0</v>
      </c>
      <c r="I15" s="18" t="s">
        <v>18</v>
      </c>
      <c r="J15" s="19"/>
    </row>
    <row r="16" ht="18" customHeight="1" spans="1:10">
      <c r="A16" s="4">
        <v>615</v>
      </c>
      <c r="B16" s="5" t="s">
        <v>35</v>
      </c>
      <c r="C16" s="6" t="s">
        <v>36</v>
      </c>
      <c r="D16" s="7" t="s">
        <v>37</v>
      </c>
      <c r="E16" s="8">
        <v>84.72</v>
      </c>
      <c r="F16" s="9">
        <f>E16*0.6</f>
        <v>50.832</v>
      </c>
      <c r="G16" s="10">
        <v>82.6</v>
      </c>
      <c r="H16" s="10">
        <v>33.04</v>
      </c>
      <c r="I16" s="18">
        <v>83.872</v>
      </c>
      <c r="J16" s="19">
        <v>1</v>
      </c>
    </row>
    <row r="17" ht="18" customHeight="1" spans="1:10">
      <c r="A17" s="4"/>
      <c r="B17" s="5" t="s">
        <v>38</v>
      </c>
      <c r="C17" s="6" t="s">
        <v>36</v>
      </c>
      <c r="D17" s="7" t="s">
        <v>37</v>
      </c>
      <c r="E17" s="8">
        <v>76.14</v>
      </c>
      <c r="F17" s="9">
        <f>E17*0.6</f>
        <v>45.684</v>
      </c>
      <c r="G17" s="10" t="s">
        <v>18</v>
      </c>
      <c r="H17" s="10">
        <v>0</v>
      </c>
      <c r="I17" s="18">
        <v>45.684</v>
      </c>
      <c r="J17" s="19">
        <v>2</v>
      </c>
    </row>
    <row r="18" ht="18" customHeight="1" spans="1:10">
      <c r="A18" s="4"/>
      <c r="B18" s="5" t="s">
        <v>39</v>
      </c>
      <c r="C18" s="6" t="s">
        <v>36</v>
      </c>
      <c r="D18" s="7" t="s">
        <v>40</v>
      </c>
      <c r="E18" s="6" t="s">
        <v>27</v>
      </c>
      <c r="F18" s="9" t="s">
        <v>28</v>
      </c>
      <c r="G18" s="10" t="s">
        <v>18</v>
      </c>
      <c r="H18" s="10">
        <v>0</v>
      </c>
      <c r="I18" s="18" t="s">
        <v>18</v>
      </c>
      <c r="J18" s="19"/>
    </row>
    <row r="19" ht="18" customHeight="1" spans="1:10">
      <c r="A19" s="4">
        <v>613</v>
      </c>
      <c r="B19" s="5" t="s">
        <v>41</v>
      </c>
      <c r="C19" s="6" t="s">
        <v>42</v>
      </c>
      <c r="D19" s="12">
        <v>10</v>
      </c>
      <c r="E19" s="8">
        <v>78.75</v>
      </c>
      <c r="F19" s="9">
        <f>E19*0.6</f>
        <v>47.25</v>
      </c>
      <c r="G19" s="10">
        <v>82.4</v>
      </c>
      <c r="H19" s="10">
        <v>32.96</v>
      </c>
      <c r="I19" s="18">
        <v>80.21</v>
      </c>
      <c r="J19" s="19">
        <v>1</v>
      </c>
    </row>
    <row r="20" ht="18" customHeight="1" spans="1:10">
      <c r="A20" s="4">
        <v>603</v>
      </c>
      <c r="B20" s="5" t="s">
        <v>43</v>
      </c>
      <c r="C20" s="6" t="s">
        <v>42</v>
      </c>
      <c r="D20" s="12">
        <v>10</v>
      </c>
      <c r="E20" s="8">
        <v>72.92</v>
      </c>
      <c r="F20" s="9">
        <f>E20*0.6</f>
        <v>43.752</v>
      </c>
      <c r="G20" s="10">
        <v>81.4666666666667</v>
      </c>
      <c r="H20" s="10">
        <v>32.5866666666667</v>
      </c>
      <c r="I20" s="18">
        <v>76.3386666666667</v>
      </c>
      <c r="J20" s="19">
        <v>2</v>
      </c>
    </row>
    <row r="21" ht="18" customHeight="1" spans="1:10">
      <c r="A21" s="4">
        <v>616</v>
      </c>
      <c r="B21" s="5" t="s">
        <v>44</v>
      </c>
      <c r="C21" s="6" t="s">
        <v>42</v>
      </c>
      <c r="D21" s="12">
        <v>11</v>
      </c>
      <c r="E21" s="6" t="s">
        <v>27</v>
      </c>
      <c r="F21" s="9" t="s">
        <v>28</v>
      </c>
      <c r="G21" s="10">
        <v>82.7333333333333</v>
      </c>
      <c r="H21" s="10"/>
      <c r="I21" s="18">
        <v>82.7333333333333</v>
      </c>
      <c r="J21" s="19">
        <v>1</v>
      </c>
    </row>
    <row r="22" ht="18" customHeight="1" spans="1:10">
      <c r="A22" s="4">
        <v>605</v>
      </c>
      <c r="B22" s="5" t="s">
        <v>45</v>
      </c>
      <c r="C22" s="6" t="s">
        <v>42</v>
      </c>
      <c r="D22" s="12">
        <v>11</v>
      </c>
      <c r="E22" s="6" t="s">
        <v>27</v>
      </c>
      <c r="F22" s="9" t="s">
        <v>28</v>
      </c>
      <c r="G22" s="10">
        <v>81.0666666666667</v>
      </c>
      <c r="H22" s="10"/>
      <c r="I22" s="18">
        <v>81.0666666666667</v>
      </c>
      <c r="J22" s="19">
        <v>2</v>
      </c>
    </row>
    <row r="23" ht="18" customHeight="1" spans="1:10">
      <c r="A23" s="4"/>
      <c r="B23" s="5" t="s">
        <v>46</v>
      </c>
      <c r="C23" s="6" t="s">
        <v>42</v>
      </c>
      <c r="D23" s="12">
        <v>11</v>
      </c>
      <c r="E23" s="6" t="s">
        <v>27</v>
      </c>
      <c r="F23" s="9" t="s">
        <v>28</v>
      </c>
      <c r="G23" s="10" t="s">
        <v>18</v>
      </c>
      <c r="H23" s="10">
        <v>0</v>
      </c>
      <c r="I23" s="18" t="s">
        <v>18</v>
      </c>
      <c r="J23" s="19"/>
    </row>
    <row r="24" ht="18" customHeight="1" spans="1:10">
      <c r="A24" s="4">
        <v>608</v>
      </c>
      <c r="B24" s="5" t="s">
        <v>47</v>
      </c>
      <c r="C24" s="6" t="s">
        <v>48</v>
      </c>
      <c r="D24" s="12">
        <v>12</v>
      </c>
      <c r="E24" s="6" t="s">
        <v>27</v>
      </c>
      <c r="F24" s="9" t="s">
        <v>28</v>
      </c>
      <c r="G24" s="10">
        <v>82.1666666666667</v>
      </c>
      <c r="H24" s="10"/>
      <c r="I24" s="18">
        <v>82.1666666666667</v>
      </c>
      <c r="J24" s="19">
        <v>1</v>
      </c>
    </row>
    <row r="25" ht="18" customHeight="1" spans="1:10">
      <c r="A25" s="4">
        <v>604</v>
      </c>
      <c r="B25" s="5" t="s">
        <v>49</v>
      </c>
      <c r="C25" s="6" t="s">
        <v>50</v>
      </c>
      <c r="D25" s="12">
        <v>13</v>
      </c>
      <c r="E25" s="8">
        <v>80.53</v>
      </c>
      <c r="F25" s="9">
        <f t="shared" ref="F25:F31" si="1">E25*0.6</f>
        <v>48.318</v>
      </c>
      <c r="G25" s="10">
        <v>81.7666666666667</v>
      </c>
      <c r="H25" s="10">
        <v>32.7066666666667</v>
      </c>
      <c r="I25" s="18">
        <v>81.0246666666667</v>
      </c>
      <c r="J25" s="19">
        <v>1</v>
      </c>
    </row>
    <row r="26" ht="18" customHeight="1" spans="1:10">
      <c r="A26" s="4">
        <v>611</v>
      </c>
      <c r="B26" s="5" t="s">
        <v>51</v>
      </c>
      <c r="C26" s="6" t="s">
        <v>50</v>
      </c>
      <c r="D26" s="12">
        <v>13</v>
      </c>
      <c r="E26" s="8">
        <v>78.13</v>
      </c>
      <c r="F26" s="9">
        <f t="shared" si="1"/>
        <v>46.878</v>
      </c>
      <c r="G26" s="10">
        <v>80.7666666666667</v>
      </c>
      <c r="H26" s="10">
        <v>32.3066666666667</v>
      </c>
      <c r="I26" s="18">
        <v>79.1846666666667</v>
      </c>
      <c r="J26" s="19">
        <v>2</v>
      </c>
    </row>
    <row r="27" ht="18" customHeight="1" spans="1:10">
      <c r="A27" s="4"/>
      <c r="B27" s="5" t="s">
        <v>52</v>
      </c>
      <c r="C27" s="6" t="s">
        <v>50</v>
      </c>
      <c r="D27" s="12">
        <v>13</v>
      </c>
      <c r="E27" s="8">
        <v>58.45</v>
      </c>
      <c r="F27" s="9">
        <f t="shared" si="1"/>
        <v>35.07</v>
      </c>
      <c r="G27" s="10" t="s">
        <v>18</v>
      </c>
      <c r="H27" s="10">
        <v>0</v>
      </c>
      <c r="I27" s="18">
        <v>35.07</v>
      </c>
      <c r="J27" s="19">
        <v>3</v>
      </c>
    </row>
    <row r="28" ht="18" customHeight="1" spans="1:10">
      <c r="A28" s="4"/>
      <c r="B28" s="5" t="s">
        <v>53</v>
      </c>
      <c r="C28" s="6" t="s">
        <v>54</v>
      </c>
      <c r="D28" s="12">
        <v>15</v>
      </c>
      <c r="E28" s="6" t="s">
        <v>27</v>
      </c>
      <c r="F28" s="9" t="s">
        <v>28</v>
      </c>
      <c r="G28" s="10" t="s">
        <v>18</v>
      </c>
      <c r="H28" s="10">
        <v>0</v>
      </c>
      <c r="I28" s="18" t="s">
        <v>18</v>
      </c>
      <c r="J28" s="19"/>
    </row>
    <row r="29" ht="18" customHeight="1" spans="1:10">
      <c r="A29" s="4"/>
      <c r="B29" s="5" t="s">
        <v>55</v>
      </c>
      <c r="C29" s="6" t="s">
        <v>54</v>
      </c>
      <c r="D29" s="12">
        <v>15</v>
      </c>
      <c r="E29" s="6" t="s">
        <v>27</v>
      </c>
      <c r="F29" s="9" t="s">
        <v>28</v>
      </c>
      <c r="G29" s="10" t="s">
        <v>18</v>
      </c>
      <c r="H29" s="10">
        <v>0</v>
      </c>
      <c r="I29" s="18" t="s">
        <v>18</v>
      </c>
      <c r="J29" s="19"/>
    </row>
    <row r="30" ht="18" customHeight="1" spans="1:10">
      <c r="A30" s="13">
        <v>402</v>
      </c>
      <c r="B30" s="14" t="s">
        <v>56</v>
      </c>
      <c r="C30" s="14" t="s">
        <v>57</v>
      </c>
      <c r="D30" s="15">
        <v>16</v>
      </c>
      <c r="E30" s="15">
        <v>82.29</v>
      </c>
      <c r="F30" s="16">
        <f t="shared" si="1"/>
        <v>49.374</v>
      </c>
      <c r="G30" s="17">
        <v>86.4333333333333</v>
      </c>
      <c r="H30" s="17">
        <f>G30*0.4</f>
        <v>34.5733333333333</v>
      </c>
      <c r="I30" s="20">
        <f>H30+F30</f>
        <v>83.9473333333333</v>
      </c>
      <c r="J30" s="21">
        <v>1</v>
      </c>
    </row>
    <row r="31" ht="18" customHeight="1" spans="1:10">
      <c r="A31" s="13">
        <v>401</v>
      </c>
      <c r="B31" s="14" t="s">
        <v>58</v>
      </c>
      <c r="C31" s="14" t="s">
        <v>57</v>
      </c>
      <c r="D31" s="15">
        <v>16</v>
      </c>
      <c r="E31" s="15">
        <v>71.03</v>
      </c>
      <c r="F31" s="16">
        <f t="shared" si="1"/>
        <v>42.618</v>
      </c>
      <c r="G31" s="17">
        <v>83.3666666666667</v>
      </c>
      <c r="H31" s="17">
        <f>G31*0.4</f>
        <v>33.3466666666667</v>
      </c>
      <c r="I31" s="20">
        <f>H31+F31</f>
        <v>75.9646666666667</v>
      </c>
      <c r="J31" s="21">
        <v>2</v>
      </c>
    </row>
    <row r="32" ht="18" customHeight="1" spans="1:10">
      <c r="A32" s="13">
        <v>303</v>
      </c>
      <c r="B32" s="14" t="s">
        <v>59</v>
      </c>
      <c r="C32" s="14" t="s">
        <v>57</v>
      </c>
      <c r="D32" s="15">
        <v>17</v>
      </c>
      <c r="E32" s="15" t="s">
        <v>27</v>
      </c>
      <c r="F32" s="15" t="s">
        <v>28</v>
      </c>
      <c r="G32" s="17">
        <v>90.8333333333333</v>
      </c>
      <c r="H32" s="17"/>
      <c r="I32" s="20">
        <f t="shared" ref="I32:I42" si="2">G32</f>
        <v>90.8333333333333</v>
      </c>
      <c r="J32" s="21">
        <v>1</v>
      </c>
    </row>
    <row r="33" ht="18" customHeight="1" spans="1:10">
      <c r="A33" s="13">
        <v>302</v>
      </c>
      <c r="B33" s="14" t="s">
        <v>60</v>
      </c>
      <c r="C33" s="14" t="s">
        <v>57</v>
      </c>
      <c r="D33" s="15">
        <v>17</v>
      </c>
      <c r="E33" s="15" t="s">
        <v>27</v>
      </c>
      <c r="F33" s="15" t="s">
        <v>28</v>
      </c>
      <c r="G33" s="17">
        <v>85.6666666666667</v>
      </c>
      <c r="H33" s="17"/>
      <c r="I33" s="20">
        <f t="shared" si="2"/>
        <v>85.6666666666667</v>
      </c>
      <c r="J33" s="21">
        <v>2</v>
      </c>
    </row>
    <row r="34" ht="18" customHeight="1" spans="1:10">
      <c r="A34" s="13">
        <v>301</v>
      </c>
      <c r="B34" s="14" t="s">
        <v>61</v>
      </c>
      <c r="C34" s="14" t="s">
        <v>57</v>
      </c>
      <c r="D34" s="15">
        <v>17</v>
      </c>
      <c r="E34" s="15" t="s">
        <v>27</v>
      </c>
      <c r="F34" s="15" t="s">
        <v>28</v>
      </c>
      <c r="G34" s="17">
        <v>82.6333333333333</v>
      </c>
      <c r="H34" s="17"/>
      <c r="I34" s="20">
        <f t="shared" si="2"/>
        <v>82.6333333333333</v>
      </c>
      <c r="J34" s="21">
        <v>3</v>
      </c>
    </row>
    <row r="35" ht="18" customHeight="1" spans="1:10">
      <c r="A35" s="13">
        <v>304</v>
      </c>
      <c r="B35" s="14" t="s">
        <v>62</v>
      </c>
      <c r="C35" s="14" t="s">
        <v>57</v>
      </c>
      <c r="D35" s="15">
        <v>17</v>
      </c>
      <c r="E35" s="15" t="s">
        <v>27</v>
      </c>
      <c r="F35" s="15" t="s">
        <v>28</v>
      </c>
      <c r="G35" s="17">
        <v>76.9666666666667</v>
      </c>
      <c r="H35" s="17"/>
      <c r="I35" s="20">
        <f t="shared" si="2"/>
        <v>76.9666666666667</v>
      </c>
      <c r="J35" s="21">
        <v>4</v>
      </c>
    </row>
    <row r="36" ht="18" customHeight="1" spans="1:10">
      <c r="A36" s="13"/>
      <c r="B36" s="14" t="s">
        <v>63</v>
      </c>
      <c r="C36" s="14" t="s">
        <v>57</v>
      </c>
      <c r="D36" s="15">
        <v>17</v>
      </c>
      <c r="E36" s="15" t="s">
        <v>27</v>
      </c>
      <c r="F36" s="15" t="s">
        <v>28</v>
      </c>
      <c r="G36" s="13" t="s">
        <v>18</v>
      </c>
      <c r="H36" s="17">
        <v>0</v>
      </c>
      <c r="I36" s="20" t="str">
        <f t="shared" si="2"/>
        <v>缺考</v>
      </c>
      <c r="J36" s="21"/>
    </row>
    <row r="37" ht="18" customHeight="1" spans="1:10">
      <c r="A37" s="13">
        <v>502</v>
      </c>
      <c r="B37" s="14" t="s">
        <v>64</v>
      </c>
      <c r="C37" s="14" t="s">
        <v>57</v>
      </c>
      <c r="D37" s="15">
        <v>18</v>
      </c>
      <c r="E37" s="15" t="s">
        <v>27</v>
      </c>
      <c r="F37" s="15" t="s">
        <v>28</v>
      </c>
      <c r="G37" s="17">
        <v>88.9</v>
      </c>
      <c r="H37" s="17"/>
      <c r="I37" s="20">
        <f t="shared" si="2"/>
        <v>88.9</v>
      </c>
      <c r="J37" s="21">
        <v>1</v>
      </c>
    </row>
    <row r="38" ht="18" customHeight="1" spans="1:10">
      <c r="A38" s="13">
        <v>501</v>
      </c>
      <c r="B38" s="14" t="s">
        <v>65</v>
      </c>
      <c r="C38" s="14" t="s">
        <v>57</v>
      </c>
      <c r="D38" s="15">
        <v>18</v>
      </c>
      <c r="E38" s="15" t="s">
        <v>27</v>
      </c>
      <c r="F38" s="15" t="s">
        <v>28</v>
      </c>
      <c r="G38" s="17">
        <v>73.2</v>
      </c>
      <c r="H38" s="17"/>
      <c r="I38" s="20">
        <f t="shared" si="2"/>
        <v>73.2</v>
      </c>
      <c r="J38" s="21">
        <v>2</v>
      </c>
    </row>
    <row r="39" ht="18" customHeight="1" spans="1:10">
      <c r="A39" s="13">
        <v>503</v>
      </c>
      <c r="B39" s="14" t="s">
        <v>66</v>
      </c>
      <c r="C39" s="14" t="s">
        <v>57</v>
      </c>
      <c r="D39" s="15">
        <v>18</v>
      </c>
      <c r="E39" s="15" t="s">
        <v>27</v>
      </c>
      <c r="F39" s="15" t="s">
        <v>28</v>
      </c>
      <c r="G39" s="17">
        <v>71.2666666666667</v>
      </c>
      <c r="H39" s="17"/>
      <c r="I39" s="20">
        <f t="shared" si="2"/>
        <v>71.2666666666667</v>
      </c>
      <c r="J39" s="21">
        <v>3</v>
      </c>
    </row>
    <row r="40" ht="18" customHeight="1" spans="1:10">
      <c r="A40" s="13"/>
      <c r="B40" s="14" t="s">
        <v>67</v>
      </c>
      <c r="C40" s="14" t="s">
        <v>57</v>
      </c>
      <c r="D40" s="15">
        <v>18</v>
      </c>
      <c r="E40" s="15" t="s">
        <v>27</v>
      </c>
      <c r="F40" s="15" t="s">
        <v>28</v>
      </c>
      <c r="G40" s="13" t="s">
        <v>18</v>
      </c>
      <c r="H40" s="17">
        <v>0</v>
      </c>
      <c r="I40" s="20" t="str">
        <f t="shared" si="2"/>
        <v>缺考</v>
      </c>
      <c r="J40" s="21"/>
    </row>
    <row r="41" ht="18" customHeight="1" spans="1:10">
      <c r="A41" s="13">
        <v>101</v>
      </c>
      <c r="B41" s="14" t="s">
        <v>68</v>
      </c>
      <c r="C41" s="14" t="s">
        <v>69</v>
      </c>
      <c r="D41" s="15">
        <v>19</v>
      </c>
      <c r="E41" s="15" t="s">
        <v>27</v>
      </c>
      <c r="F41" s="15" t="s">
        <v>28</v>
      </c>
      <c r="G41" s="17">
        <v>82.7333333333333</v>
      </c>
      <c r="H41" s="17"/>
      <c r="I41" s="20">
        <f t="shared" si="2"/>
        <v>82.7333333333333</v>
      </c>
      <c r="J41" s="21">
        <v>1</v>
      </c>
    </row>
    <row r="42" ht="18" customHeight="1" spans="1:10">
      <c r="A42" s="13"/>
      <c r="B42" s="14" t="s">
        <v>70</v>
      </c>
      <c r="C42" s="14" t="s">
        <v>69</v>
      </c>
      <c r="D42" s="15">
        <v>19</v>
      </c>
      <c r="E42" s="15" t="s">
        <v>27</v>
      </c>
      <c r="F42" s="15" t="s">
        <v>28</v>
      </c>
      <c r="G42" s="13" t="s">
        <v>18</v>
      </c>
      <c r="H42" s="17">
        <v>0</v>
      </c>
      <c r="I42" s="20" t="str">
        <f t="shared" si="2"/>
        <v>缺考</v>
      </c>
      <c r="J42" s="21"/>
    </row>
    <row r="43" ht="18" customHeight="1" spans="1:10">
      <c r="A43" s="13">
        <v>202</v>
      </c>
      <c r="B43" s="14" t="s">
        <v>71</v>
      </c>
      <c r="C43" s="14" t="s">
        <v>72</v>
      </c>
      <c r="D43" s="15">
        <v>20</v>
      </c>
      <c r="E43" s="15">
        <v>79.7</v>
      </c>
      <c r="F43" s="16">
        <f t="shared" ref="F43:F45" si="3">E43*0.6</f>
        <v>47.82</v>
      </c>
      <c r="G43" s="17">
        <v>86.3333333333333</v>
      </c>
      <c r="H43" s="17">
        <f t="shared" ref="H43:H45" si="4">G43*0.4</f>
        <v>34.5333333333333</v>
      </c>
      <c r="I43" s="20">
        <f t="shared" ref="I43:I45" si="5">H43+F43</f>
        <v>82.3533333333333</v>
      </c>
      <c r="J43" s="21">
        <v>1</v>
      </c>
    </row>
    <row r="44" ht="18" customHeight="1" spans="1:10">
      <c r="A44" s="13">
        <v>201</v>
      </c>
      <c r="B44" s="14" t="s">
        <v>73</v>
      </c>
      <c r="C44" s="14" t="s">
        <v>72</v>
      </c>
      <c r="D44" s="15">
        <v>20</v>
      </c>
      <c r="E44" s="15">
        <v>74.37</v>
      </c>
      <c r="F44" s="16">
        <f t="shared" si="3"/>
        <v>44.622</v>
      </c>
      <c r="G44" s="17">
        <v>85.8666666666667</v>
      </c>
      <c r="H44" s="17">
        <f t="shared" si="4"/>
        <v>34.3466666666667</v>
      </c>
      <c r="I44" s="20">
        <f t="shared" si="5"/>
        <v>78.9686666666667</v>
      </c>
      <c r="J44" s="21">
        <v>2</v>
      </c>
    </row>
    <row r="45" ht="18" customHeight="1" spans="1:10">
      <c r="A45" s="13">
        <v>203</v>
      </c>
      <c r="B45" s="14" t="s">
        <v>74</v>
      </c>
      <c r="C45" s="14" t="s">
        <v>72</v>
      </c>
      <c r="D45" s="15">
        <v>20</v>
      </c>
      <c r="E45" s="15">
        <v>71.27</v>
      </c>
      <c r="F45" s="16">
        <f t="shared" si="3"/>
        <v>42.762</v>
      </c>
      <c r="G45" s="17">
        <v>74.5</v>
      </c>
      <c r="H45" s="17">
        <f t="shared" si="4"/>
        <v>29.8</v>
      </c>
      <c r="I45" s="20">
        <f t="shared" si="5"/>
        <v>72.562</v>
      </c>
      <c r="J45" s="21">
        <v>3</v>
      </c>
    </row>
  </sheetData>
  <sortState ref="A2:O28">
    <sortCondition ref="D10"/>
  </sortState>
  <mergeCells count="1">
    <mergeCell ref="A1:J1"/>
  </mergeCells>
  <printOptions horizontalCentered="1"/>
  <pageMargins left="0.554861111111111" right="0.554861111111111" top="0.409027777777778" bottom="0.409027777777778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海角</cp:lastModifiedBy>
  <dcterms:created xsi:type="dcterms:W3CDTF">2021-11-27T00:12:00Z</dcterms:created>
  <dcterms:modified xsi:type="dcterms:W3CDTF">2021-11-28T07:58:22Z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6C4EB81E08E44A57A9029478C6EDDA89</vt:lpwstr>
  </property>
  <property fmtid="{D5CDD505-2E9C-101B-9397-08002B2CF9AE}" pid="3" name="KSOProductBuildVer">
    <vt:lpwstr>2052-11.1.0.10314</vt:lpwstr>
  </property>
</Properties>
</file>