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模式" sheetId="3" r:id="rId1"/>
    <sheet name="五位一体" sheetId="4" r:id="rId2"/>
  </sheets>
  <definedNames>
    <definedName name="_xlnm.Print_Titles" localSheetId="0">直接模式!$1:$3</definedName>
  </definedNames>
  <calcPr calcId="144525"/>
</workbook>
</file>

<file path=xl/sharedStrings.xml><?xml version="1.0" encoding="utf-8"?>
<sst xmlns="http://schemas.openxmlformats.org/spreadsheetml/2006/main" count="3999" uniqueCount="1511">
  <si>
    <t>2020年10月代县扶贫小额信贷利息补贴名单</t>
  </si>
  <si>
    <t>时间：2020年10月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</si>
  <si>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</si>
  <si>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</si>
  <si>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</si>
  <si>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</si>
  <si>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</si>
  <si>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</si>
  <si>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</si>
  <si>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</si>
  <si>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</si>
  <si>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</si>
  <si>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</si>
  <si>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</si>
  <si>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应贴利息</t>
  </si>
  <si>
    <t>代县农村信用合作联社</t>
  </si>
  <si>
    <t>胡峪乡</t>
  </si>
  <si>
    <t>赤岸村</t>
  </si>
  <si>
    <t>席保龙</t>
  </si>
  <si>
    <t>1422251970****1814</t>
  </si>
  <si>
    <t>2018-03-23</t>
  </si>
  <si>
    <t>2020-03-22</t>
  </si>
  <si>
    <t>阳明堡镇</t>
  </si>
  <si>
    <t>刘家磨村</t>
  </si>
  <si>
    <t>刘玉英</t>
  </si>
  <si>
    <t>1422251954****501X</t>
  </si>
  <si>
    <t>南关村</t>
  </si>
  <si>
    <t>孟补恩</t>
  </si>
  <si>
    <t>1422251972****5012</t>
  </si>
  <si>
    <t>2018-04-26</t>
  </si>
  <si>
    <t>2020-03-26</t>
  </si>
  <si>
    <t>温贵威</t>
  </si>
  <si>
    <t>1422251969****5014</t>
  </si>
  <si>
    <t>2017-06-27</t>
  </si>
  <si>
    <t>高天恩</t>
  </si>
  <si>
    <t>1422251957****5011</t>
  </si>
  <si>
    <t>2017-06-14</t>
  </si>
  <si>
    <t>聂营镇</t>
  </si>
  <si>
    <t>西段景村</t>
  </si>
  <si>
    <t>杨如义</t>
  </si>
  <si>
    <t>1422251989****3513</t>
  </si>
  <si>
    <t>2018-03-30</t>
  </si>
  <si>
    <t>2020-03-29</t>
  </si>
  <si>
    <t>峪口乡</t>
  </si>
  <si>
    <t>下苑庄村</t>
  </si>
  <si>
    <t>侯世华</t>
  </si>
  <si>
    <t>1422251978****4018</t>
  </si>
  <si>
    <t>2018-04-25</t>
  </si>
  <si>
    <t>2020-04-24</t>
  </si>
  <si>
    <t>小茹解村</t>
  </si>
  <si>
    <t>赵亮亮</t>
  </si>
  <si>
    <t>1422251996****5018</t>
  </si>
  <si>
    <t>2018-05-03</t>
  </si>
  <si>
    <t>2020-05-02</t>
  </si>
  <si>
    <t>堡内村</t>
  </si>
  <si>
    <t>张粉连</t>
  </si>
  <si>
    <t>1422251968****5029</t>
  </si>
  <si>
    <t>2019-12-26</t>
  </si>
  <si>
    <t>2020-05-15</t>
  </si>
  <si>
    <t>王家会村</t>
  </si>
  <si>
    <t>李秀文</t>
  </si>
  <si>
    <t>1422251987****4013</t>
  </si>
  <si>
    <t>2017-05-25</t>
  </si>
  <si>
    <t>2020-05-19</t>
  </si>
  <si>
    <t>侯粉梅</t>
  </si>
  <si>
    <t>1422251972****0520</t>
  </si>
  <si>
    <t>2017-05-22</t>
  </si>
  <si>
    <t>2020-05-21</t>
  </si>
  <si>
    <t>王占东</t>
  </si>
  <si>
    <t>1422251991****4015</t>
  </si>
  <si>
    <t>2017-05-31</t>
  </si>
  <si>
    <t>2020-05-30</t>
  </si>
  <si>
    <t>下阳阁村</t>
  </si>
  <si>
    <t>贺文政</t>
  </si>
  <si>
    <t>1422251979****4013</t>
  </si>
  <si>
    <t>上馆镇</t>
  </si>
  <si>
    <t>八里庄村</t>
  </si>
  <si>
    <t>李拴成</t>
  </si>
  <si>
    <t>1422251963****0511</t>
  </si>
  <si>
    <t>2019-06-05</t>
  </si>
  <si>
    <t>2020-06-04</t>
  </si>
  <si>
    <t>下砂河村</t>
  </si>
  <si>
    <t>李存厚</t>
  </si>
  <si>
    <t>1422251963****5036</t>
  </si>
  <si>
    <t>2017-06-13</t>
  </si>
  <si>
    <t>2020-06-12</t>
  </si>
  <si>
    <t>李福魁</t>
  </si>
  <si>
    <t>1422251964****5018</t>
  </si>
  <si>
    <t>2020-06-13</t>
  </si>
  <si>
    <t>上磨坊乡</t>
  </si>
  <si>
    <t>磨坊堡村</t>
  </si>
  <si>
    <t>王改嬝</t>
  </si>
  <si>
    <t>1422251962****5527</t>
  </si>
  <si>
    <t>2017-06-16</t>
  </si>
  <si>
    <t>2020-06-15</t>
  </si>
  <si>
    <t>雁门关乡</t>
  </si>
  <si>
    <t>柳林村</t>
  </si>
  <si>
    <t>殷岗</t>
  </si>
  <si>
    <t>1422251983****7014</t>
  </si>
  <si>
    <t>2019-06-28</t>
  </si>
  <si>
    <t>2020-06-27</t>
  </si>
  <si>
    <t>枣林镇</t>
  </si>
  <si>
    <t>小敦素村</t>
  </si>
  <si>
    <t>安焕玲</t>
  </si>
  <si>
    <t>1422251959****602X</t>
  </si>
  <si>
    <t>北新庄村</t>
  </si>
  <si>
    <t>白计平</t>
  </si>
  <si>
    <t>1422251962****7014</t>
  </si>
  <si>
    <t>白草口村</t>
  </si>
  <si>
    <t>赵海亮</t>
  </si>
  <si>
    <t>1422251982****7033</t>
  </si>
  <si>
    <t>刘焕明</t>
  </si>
  <si>
    <t>1422251971****7037</t>
  </si>
  <si>
    <t>太和岭口村</t>
  </si>
  <si>
    <t>白中娃</t>
  </si>
  <si>
    <t>1422251971****7010</t>
  </si>
  <si>
    <t>薛艳芳</t>
  </si>
  <si>
    <t>1422251975****7021</t>
  </si>
  <si>
    <t>上田村</t>
  </si>
  <si>
    <t>董金锁</t>
  </si>
  <si>
    <t>1422251959****7017</t>
  </si>
  <si>
    <t>小沟村</t>
  </si>
  <si>
    <t>王玉龙</t>
  </si>
  <si>
    <t>1422251992****7031</t>
  </si>
  <si>
    <t>2019-06-29</t>
  </si>
  <si>
    <t>2020-06-28</t>
  </si>
  <si>
    <t>王庄村</t>
  </si>
  <si>
    <t>程志华</t>
  </si>
  <si>
    <t>1422251979****7017</t>
  </si>
  <si>
    <t>段村</t>
  </si>
  <si>
    <t>王红伟</t>
  </si>
  <si>
    <t>1422251979****6011</t>
  </si>
  <si>
    <t>2019-12-31</t>
  </si>
  <si>
    <t>2020-06-30</t>
  </si>
  <si>
    <t>新高乡</t>
  </si>
  <si>
    <t>刘家圪洞村</t>
  </si>
  <si>
    <t>王巧凤</t>
  </si>
  <si>
    <t>1422251963****452X</t>
  </si>
  <si>
    <t>2017-07-04</t>
  </si>
  <si>
    <t>2020-07-03</t>
  </si>
  <si>
    <t>翟街村</t>
  </si>
  <si>
    <t>代巧贞</t>
  </si>
  <si>
    <t>1422251966****454X</t>
  </si>
  <si>
    <t>2017-07-10</t>
  </si>
  <si>
    <t>2020-07-09</t>
  </si>
  <si>
    <t>新庄村</t>
  </si>
  <si>
    <t>李进保</t>
  </si>
  <si>
    <t>1422251958****4550</t>
  </si>
  <si>
    <t>窑子头村</t>
  </si>
  <si>
    <t>高仙福</t>
  </si>
  <si>
    <t>1422251965****5038</t>
  </si>
  <si>
    <t>2019-07-19</t>
  </si>
  <si>
    <t>2020-07-18</t>
  </si>
  <si>
    <t>王卫兰</t>
  </si>
  <si>
    <t>1422251962****5020</t>
  </si>
  <si>
    <t>马五成</t>
  </si>
  <si>
    <t>1422251967****5017</t>
  </si>
  <si>
    <t>东关村</t>
  </si>
  <si>
    <t>马利平</t>
  </si>
  <si>
    <t>1422251973****5015</t>
  </si>
  <si>
    <t>下花庄村</t>
  </si>
  <si>
    <t>王云峥</t>
  </si>
  <si>
    <t>1422251971****5013</t>
  </si>
  <si>
    <t>王官平</t>
  </si>
  <si>
    <t>1422251962****5015</t>
  </si>
  <si>
    <t>刘文虎</t>
  </si>
  <si>
    <t>1422251963****5017</t>
  </si>
  <si>
    <t>2019-07-20</t>
  </si>
  <si>
    <t>贾贵全</t>
  </si>
  <si>
    <t>1422251959****5034</t>
  </si>
  <si>
    <t>王继文</t>
  </si>
  <si>
    <t>1422251973****5055</t>
  </si>
  <si>
    <t>刘红</t>
  </si>
  <si>
    <t>1422251992****5018</t>
  </si>
  <si>
    <t>西段村</t>
  </si>
  <si>
    <t>田云宝</t>
  </si>
  <si>
    <t>1422251967****7011</t>
  </si>
  <si>
    <t>张全有</t>
  </si>
  <si>
    <t>1422251958****5012</t>
  </si>
  <si>
    <t>2019-07-22</t>
  </si>
  <si>
    <t>2020-07-21</t>
  </si>
  <si>
    <t>东章村</t>
  </si>
  <si>
    <t>刘心玉</t>
  </si>
  <si>
    <t>1422251961****4016</t>
  </si>
  <si>
    <t>2019-07-23</t>
  </si>
  <si>
    <t>2020-07-22</t>
  </si>
  <si>
    <t>赵家湾村</t>
  </si>
  <si>
    <t>徐学峰</t>
  </si>
  <si>
    <t>1422251989****4534</t>
  </si>
  <si>
    <t>2017-07-25</t>
  </si>
  <si>
    <t>2020-07-23</t>
  </si>
  <si>
    <t>滩上镇</t>
  </si>
  <si>
    <t>八塔村</t>
  </si>
  <si>
    <t>梁春娥</t>
  </si>
  <si>
    <t>1422251963****6523</t>
  </si>
  <si>
    <t>2019-07-26</t>
  </si>
  <si>
    <t>2020-07-25</t>
  </si>
  <si>
    <t>赵文兵</t>
  </si>
  <si>
    <t>1422251965****7037</t>
  </si>
  <si>
    <t>2019-07-30</t>
  </si>
  <si>
    <t>2020-07-29</t>
  </si>
  <si>
    <t>赵玉海</t>
  </si>
  <si>
    <t>1422251965****7015</t>
  </si>
  <si>
    <t>田如如</t>
  </si>
  <si>
    <t>1422251968****7010</t>
  </si>
  <si>
    <t>白红艾</t>
  </si>
  <si>
    <t>1422251968****7020</t>
  </si>
  <si>
    <t>白立新</t>
  </si>
  <si>
    <t>郑贵元</t>
  </si>
  <si>
    <t>1422251966****7013</t>
  </si>
  <si>
    <t>姚粉白</t>
  </si>
  <si>
    <t>1422251967****7026</t>
  </si>
  <si>
    <t>姚润明</t>
  </si>
  <si>
    <t>1422251970****7015</t>
  </si>
  <si>
    <t>田太宝</t>
  </si>
  <si>
    <t>1422251978****7010</t>
  </si>
  <si>
    <t>翟永祥</t>
  </si>
  <si>
    <t>1422251967****4511</t>
  </si>
  <si>
    <t>2019-07-31</t>
  </si>
  <si>
    <t>2020-07-30</t>
  </si>
  <si>
    <t>龙王堂村</t>
  </si>
  <si>
    <t>张美平</t>
  </si>
  <si>
    <t>1422251973****6519</t>
  </si>
  <si>
    <t>李俊瑞</t>
  </si>
  <si>
    <t>1422251985****4511</t>
  </si>
  <si>
    <t>李千柱</t>
  </si>
  <si>
    <t>1422251959****4511</t>
  </si>
  <si>
    <t>李二虎</t>
  </si>
  <si>
    <t>1422251958****4517</t>
  </si>
  <si>
    <t>翟宽文</t>
  </si>
  <si>
    <t>1422251966****4517</t>
  </si>
  <si>
    <t>陈家庄村</t>
  </si>
  <si>
    <t>刘自强</t>
  </si>
  <si>
    <t>1422251977****7015</t>
  </si>
  <si>
    <t>白月胜</t>
  </si>
  <si>
    <t>1422251971****7016</t>
  </si>
  <si>
    <t>南正沟村</t>
  </si>
  <si>
    <t>李建梅</t>
  </si>
  <si>
    <t>1422251977****6524</t>
  </si>
  <si>
    <t>王春梅</t>
  </si>
  <si>
    <t>1422251965****452X</t>
  </si>
  <si>
    <t>殿上村</t>
  </si>
  <si>
    <t>温全生</t>
  </si>
  <si>
    <t>1422251981****7010</t>
  </si>
  <si>
    <t>王贵恩</t>
  </si>
  <si>
    <t>1422251963****7038</t>
  </si>
  <si>
    <t>白红柱</t>
  </si>
  <si>
    <t>1422251973****7011</t>
  </si>
  <si>
    <t>2019-08-03</t>
  </si>
  <si>
    <t>2020-08-02</t>
  </si>
  <si>
    <t>刘存良</t>
  </si>
  <si>
    <t>1422251965****7013</t>
  </si>
  <si>
    <t>姚润元</t>
  </si>
  <si>
    <t>1422251964****7015</t>
  </si>
  <si>
    <t>郑华伟</t>
  </si>
  <si>
    <t>1422251986****7013</t>
  </si>
  <si>
    <t>2019-08-04</t>
  </si>
  <si>
    <t>2020-08-03</t>
  </si>
  <si>
    <t>田青如</t>
  </si>
  <si>
    <t>1422251977****7019</t>
  </si>
  <si>
    <t>2019-08-09</t>
  </si>
  <si>
    <t>2020-08-08</t>
  </si>
  <si>
    <t>王九生</t>
  </si>
  <si>
    <t>1422251966****7014</t>
  </si>
  <si>
    <t>2019-08-23</t>
  </si>
  <si>
    <t>2020-08-22</t>
  </si>
  <si>
    <t>纪福爱</t>
  </si>
  <si>
    <t>1422251962****7021</t>
  </si>
  <si>
    <t>陈三明</t>
  </si>
  <si>
    <t>1422251960****7019</t>
  </si>
  <si>
    <t>新田村</t>
  </si>
  <si>
    <t>王桂花</t>
  </si>
  <si>
    <t>1422251970****7027</t>
  </si>
  <si>
    <t>陈秀林</t>
  </si>
  <si>
    <t>1422251968****7027</t>
  </si>
  <si>
    <t>范培文</t>
  </si>
  <si>
    <t>1422251963****7018</t>
  </si>
  <si>
    <t>张贵元</t>
  </si>
  <si>
    <t>1422251968****7011</t>
  </si>
  <si>
    <t>高三小</t>
  </si>
  <si>
    <t>1422251962****7019</t>
  </si>
  <si>
    <t>范凯智</t>
  </si>
  <si>
    <t>王二平</t>
  </si>
  <si>
    <t>1422251978****7030</t>
  </si>
  <si>
    <t>刘存柱</t>
  </si>
  <si>
    <t>1422251963****7036</t>
  </si>
  <si>
    <t>纪眉平</t>
  </si>
  <si>
    <t>1422251975****7016</t>
  </si>
  <si>
    <t>白先文</t>
  </si>
  <si>
    <t>1422251970****7012</t>
  </si>
  <si>
    <t>姚全宝</t>
  </si>
  <si>
    <t>1422251963****7016</t>
  </si>
  <si>
    <t>籍拴虎</t>
  </si>
  <si>
    <t>1422251987****7039</t>
  </si>
  <si>
    <t>纪俊伟</t>
  </si>
  <si>
    <t>1422251982****7054</t>
  </si>
  <si>
    <t>白草村</t>
  </si>
  <si>
    <t>王玉文</t>
  </si>
  <si>
    <t>1422251959****6512</t>
  </si>
  <si>
    <t>2019-08-29</t>
  </si>
  <si>
    <t>2020-08-28</t>
  </si>
  <si>
    <t>白文义</t>
  </si>
  <si>
    <t>1422251964****6515</t>
  </si>
  <si>
    <t>李平</t>
  </si>
  <si>
    <t>1422251990****6548</t>
  </si>
  <si>
    <t>张平贵</t>
  </si>
  <si>
    <t>1422251968****6514</t>
  </si>
  <si>
    <t>张贵平</t>
  </si>
  <si>
    <t>1422251966****6512</t>
  </si>
  <si>
    <t>白文锁</t>
  </si>
  <si>
    <t>1422251971****6518</t>
  </si>
  <si>
    <t>白补文</t>
  </si>
  <si>
    <t>1422251977****651X</t>
  </si>
  <si>
    <t>张兵兵</t>
  </si>
  <si>
    <t>1422021996****1710</t>
  </si>
  <si>
    <t>白文秀</t>
  </si>
  <si>
    <t>1422251979****651X</t>
  </si>
  <si>
    <t>鄂石滩村</t>
  </si>
  <si>
    <t>李群蓉</t>
  </si>
  <si>
    <t>1422251971****6521</t>
  </si>
  <si>
    <t>2019-08-31</t>
  </si>
  <si>
    <t>2020-08-30</t>
  </si>
  <si>
    <t>石家湾村</t>
  </si>
  <si>
    <t>梁晓龙</t>
  </si>
  <si>
    <t>1422251988****6510</t>
  </si>
  <si>
    <t>2019-09-06</t>
  </si>
  <si>
    <t>2020-09-05</t>
  </si>
  <si>
    <t>梁俊玲</t>
  </si>
  <si>
    <t>1422251964****6514</t>
  </si>
  <si>
    <t>王新保</t>
  </si>
  <si>
    <t>1422251980****1810</t>
  </si>
  <si>
    <t>2019-09-09</t>
  </si>
  <si>
    <t>2020-09-08</t>
  </si>
  <si>
    <t>东村</t>
  </si>
  <si>
    <t>赵贵才</t>
  </si>
  <si>
    <t>1422251957****6056</t>
  </si>
  <si>
    <t>2019-09-10</t>
  </si>
  <si>
    <t>张志强</t>
  </si>
  <si>
    <t>1422251989****6015</t>
  </si>
  <si>
    <t>刘鲜英</t>
  </si>
  <si>
    <t>1422251960****6027</t>
  </si>
  <si>
    <t>辛庄村</t>
  </si>
  <si>
    <t>张树秉</t>
  </si>
  <si>
    <t>1422251966****6510</t>
  </si>
  <si>
    <t>2019-09-11</t>
  </si>
  <si>
    <t>2020-09-10</t>
  </si>
  <si>
    <t>西留属村</t>
  </si>
  <si>
    <t>贾建秀</t>
  </si>
  <si>
    <t>1422251970****603X</t>
  </si>
  <si>
    <t>赵俊平</t>
  </si>
  <si>
    <t>1422251965****6037</t>
  </si>
  <si>
    <t>马玉花</t>
  </si>
  <si>
    <t>1422251967****6044</t>
  </si>
  <si>
    <t>刘存弟</t>
  </si>
  <si>
    <t>1422251968****6029</t>
  </si>
  <si>
    <t>柴月福</t>
  </si>
  <si>
    <t>1422251967****6017</t>
  </si>
  <si>
    <t>2019-09-17</t>
  </si>
  <si>
    <t>赵粉婵</t>
  </si>
  <si>
    <t>1422251970****6029</t>
  </si>
  <si>
    <t>东留属村</t>
  </si>
  <si>
    <t>张志林</t>
  </si>
  <si>
    <t>1422251965****6015</t>
  </si>
  <si>
    <t>张永青</t>
  </si>
  <si>
    <t>1422251961****6012</t>
  </si>
  <si>
    <t>堡子村</t>
  </si>
  <si>
    <t>白雪凤</t>
  </si>
  <si>
    <t>1422251986****653X</t>
  </si>
  <si>
    <t>2019-09-12</t>
  </si>
  <si>
    <t>2020-09-11</t>
  </si>
  <si>
    <t>大地村</t>
  </si>
  <si>
    <t>杜建利</t>
  </si>
  <si>
    <t>1422251983****6513</t>
  </si>
  <si>
    <t>杨锁兰</t>
  </si>
  <si>
    <t>1422251963****6525</t>
  </si>
  <si>
    <t>宫月文</t>
  </si>
  <si>
    <t>1422251968****6519</t>
  </si>
  <si>
    <t>赵有全</t>
  </si>
  <si>
    <t>1422251963****6511</t>
  </si>
  <si>
    <t>二架阳坡村</t>
  </si>
  <si>
    <t>杨贵文</t>
  </si>
  <si>
    <t>1422251965****6537</t>
  </si>
  <si>
    <t>红墙村</t>
  </si>
  <si>
    <t>李计莲</t>
  </si>
  <si>
    <t>1422251957****7028</t>
  </si>
  <si>
    <t>2019-09-16</t>
  </si>
  <si>
    <t>鹿蹄涧村</t>
  </si>
  <si>
    <t>杨忠和</t>
  </si>
  <si>
    <t>1422251977****6014</t>
  </si>
  <si>
    <t>2019-09-14</t>
  </si>
  <si>
    <t>宋淑莲</t>
  </si>
  <si>
    <t>1422251967****7029</t>
  </si>
  <si>
    <t>上阳花村</t>
  </si>
  <si>
    <t>郝三斗</t>
  </si>
  <si>
    <t>1422251963****6515</t>
  </si>
  <si>
    <t>沱阳村</t>
  </si>
  <si>
    <t>石林秀</t>
  </si>
  <si>
    <t>1422251968****601X</t>
  </si>
  <si>
    <t>2019-09-18</t>
  </si>
  <si>
    <t>2020-09-17</t>
  </si>
  <si>
    <t>石云秀</t>
  </si>
  <si>
    <t>1422251964****6039</t>
  </si>
  <si>
    <t>西马村</t>
  </si>
  <si>
    <t>杨永贵</t>
  </si>
  <si>
    <t>1422251971****6015</t>
  </si>
  <si>
    <t>杨国平</t>
  </si>
  <si>
    <t>1422251976****6015</t>
  </si>
  <si>
    <t>高粉梅</t>
  </si>
  <si>
    <t>1422251957****6025</t>
  </si>
  <si>
    <t>杨计如</t>
  </si>
  <si>
    <t>1422251963****6019</t>
  </si>
  <si>
    <t>程风鲜</t>
  </si>
  <si>
    <t>1422251957****6027</t>
  </si>
  <si>
    <t>侯三三</t>
  </si>
  <si>
    <t>杨千寿</t>
  </si>
  <si>
    <t>1422251968****6018</t>
  </si>
  <si>
    <t>望台村</t>
  </si>
  <si>
    <t>王玉俊</t>
  </si>
  <si>
    <t>1422251986****6015</t>
  </si>
  <si>
    <t>2019-09-19</t>
  </si>
  <si>
    <t>2020-09-18</t>
  </si>
  <si>
    <t>杨秀忠</t>
  </si>
  <si>
    <t>1422251956****6035</t>
  </si>
  <si>
    <t>神岗村</t>
  </si>
  <si>
    <t>李贵秀</t>
  </si>
  <si>
    <t>1422251974****6010</t>
  </si>
  <si>
    <t>2020-04-09</t>
  </si>
  <si>
    <t>2020-12-25</t>
  </si>
  <si>
    <t>张文虎</t>
  </si>
  <si>
    <t>1422251970****6018</t>
  </si>
  <si>
    <t>杨月平</t>
  </si>
  <si>
    <t>1422251982****6039</t>
  </si>
  <si>
    <t>张俊杰</t>
  </si>
  <si>
    <t>1422251972****651X</t>
  </si>
  <si>
    <t>李晋阳</t>
  </si>
  <si>
    <t>1422251983****6011</t>
  </si>
  <si>
    <t>孙晋敏</t>
  </si>
  <si>
    <t>1422251977****601X</t>
  </si>
  <si>
    <t>2019-09-20</t>
  </si>
  <si>
    <t>2020-09-19</t>
  </si>
  <si>
    <t>李志强</t>
  </si>
  <si>
    <t>2019-09-27</t>
  </si>
  <si>
    <t>2020-09-26</t>
  </si>
  <si>
    <t>沿村</t>
  </si>
  <si>
    <t>刘高文</t>
  </si>
  <si>
    <t>1422251970****4510</t>
  </si>
  <si>
    <t>上庄村</t>
  </si>
  <si>
    <t>张巧云</t>
  </si>
  <si>
    <t>1422251957****2726</t>
  </si>
  <si>
    <t>2017-09-30</t>
  </si>
  <si>
    <t>2020-09-27</t>
  </si>
  <si>
    <t>碾峪村</t>
  </si>
  <si>
    <t>周巧云</t>
  </si>
  <si>
    <t>1422251962****6524</t>
  </si>
  <si>
    <t>2019-09-29</t>
  </si>
  <si>
    <t>2020-09-28</t>
  </si>
  <si>
    <t>师虎秀</t>
  </si>
  <si>
    <t>1422251966****6517</t>
  </si>
  <si>
    <t>里回村</t>
  </si>
  <si>
    <t>邢德强</t>
  </si>
  <si>
    <t>1422251978****5514</t>
  </si>
  <si>
    <t>2018-09-30</t>
  </si>
  <si>
    <t>2020-09-29</t>
  </si>
  <si>
    <t>石岗村</t>
  </si>
  <si>
    <t>白计龙</t>
  </si>
  <si>
    <t>1422251963****4516</t>
  </si>
  <si>
    <t>2019-10-16</t>
  </si>
  <si>
    <t>2020-10-15</t>
  </si>
  <si>
    <t>田喜来</t>
  </si>
  <si>
    <t>1422251961****4515</t>
  </si>
  <si>
    <t>南石岸村</t>
  </si>
  <si>
    <t>马向斌</t>
  </si>
  <si>
    <t>1422251988****6514</t>
  </si>
  <si>
    <t>2019-10-30</t>
  </si>
  <si>
    <t>2020-10-29</t>
  </si>
  <si>
    <t>滩上村</t>
  </si>
  <si>
    <t>李永杰</t>
  </si>
  <si>
    <t>1422251989****6513</t>
  </si>
  <si>
    <t>丈子村</t>
  </si>
  <si>
    <t>刘继荣</t>
  </si>
  <si>
    <t>1422251971****5045</t>
  </si>
  <si>
    <t>2017-10-30</t>
  </si>
  <si>
    <t>李七斤</t>
  </si>
  <si>
    <t>1422251963****6513</t>
  </si>
  <si>
    <t>邢虎元</t>
  </si>
  <si>
    <t>1422251958****1812</t>
  </si>
  <si>
    <t>2017-11-02</t>
  </si>
  <si>
    <t>2020-10-30</t>
  </si>
  <si>
    <t>常世飞</t>
  </si>
  <si>
    <t>1422251985****1817</t>
  </si>
  <si>
    <t>席永福</t>
  </si>
  <si>
    <t>1422251967****1819</t>
  </si>
  <si>
    <t>邢二平</t>
  </si>
  <si>
    <t>1422251970****1810</t>
  </si>
  <si>
    <t>李美珍</t>
  </si>
  <si>
    <t>1422251969****7027</t>
  </si>
  <si>
    <t>2019-11-13</t>
  </si>
  <si>
    <t>2020-11-12</t>
  </si>
  <si>
    <t>峨口镇</t>
  </si>
  <si>
    <t>正下社村</t>
  </si>
  <si>
    <t>田贵忠</t>
  </si>
  <si>
    <t>1422251973****3013</t>
  </si>
  <si>
    <t>2019-11-20</t>
  </si>
  <si>
    <t>2020-11-19</t>
  </si>
  <si>
    <t>小烟旺村</t>
  </si>
  <si>
    <t>于三平</t>
  </si>
  <si>
    <t>1422251968****051X</t>
  </si>
  <si>
    <t>2018-11-25</t>
  </si>
  <si>
    <t>2020-11-24</t>
  </si>
  <si>
    <t>田文才</t>
  </si>
  <si>
    <t>1422251959****451X</t>
  </si>
  <si>
    <t>2019-11-27</t>
  </si>
  <si>
    <t>2020-11-26</t>
  </si>
  <si>
    <t>田竹平</t>
  </si>
  <si>
    <t>1422251968****4525</t>
  </si>
  <si>
    <t>2019-11-28</t>
  </si>
  <si>
    <t>2020-11-27</t>
  </si>
  <si>
    <t>高凡村</t>
  </si>
  <si>
    <t>宋锁贵</t>
  </si>
  <si>
    <t>2019-08-08</t>
  </si>
  <si>
    <t>2020-11-30</t>
  </si>
  <si>
    <t>双徐村</t>
  </si>
  <si>
    <t>梁云飞</t>
  </si>
  <si>
    <t>1422251988****4035</t>
  </si>
  <si>
    <t>2019-12-03</t>
  </si>
  <si>
    <t>2020-12-02</t>
  </si>
  <si>
    <t>王满义</t>
  </si>
  <si>
    <t>1422251964****4016</t>
  </si>
  <si>
    <t>高矛盾</t>
  </si>
  <si>
    <t>1422251973****4031</t>
  </si>
  <si>
    <t>口子村</t>
  </si>
  <si>
    <t>刘天贵</t>
  </si>
  <si>
    <t>1422251974****4517</t>
  </si>
  <si>
    <t>2019-06-04</t>
  </si>
  <si>
    <t>2020-12-03</t>
  </si>
  <si>
    <t>后口前村</t>
  </si>
  <si>
    <t>郝存爱</t>
  </si>
  <si>
    <t>1422251957****6521</t>
  </si>
  <si>
    <t>2017-12-13</t>
  </si>
  <si>
    <t>李眉秀</t>
  </si>
  <si>
    <t>1422251973****4536</t>
  </si>
  <si>
    <t>刘天才</t>
  </si>
  <si>
    <t>胡家滩村</t>
  </si>
  <si>
    <t>杨巧娥</t>
  </si>
  <si>
    <t>1422251979****5524</t>
  </si>
  <si>
    <t>2018-12-05</t>
  </si>
  <si>
    <t>2020-12-04</t>
  </si>
  <si>
    <t>梁书兰</t>
  </si>
  <si>
    <t>1422251956****6521</t>
  </si>
  <si>
    <t>韩曲村</t>
  </si>
  <si>
    <t>韩珍珍</t>
  </si>
  <si>
    <t>1422251961****0525</t>
  </si>
  <si>
    <t>马润西</t>
  </si>
  <si>
    <t>1422251961****0519</t>
  </si>
  <si>
    <t>2018-12-06</t>
  </si>
  <si>
    <t>2020-12-05</t>
  </si>
  <si>
    <t>刘街村</t>
  </si>
  <si>
    <t>刘奋林</t>
  </si>
  <si>
    <t>1422251985****4518</t>
  </si>
  <si>
    <t>2018-12-07</t>
  </si>
  <si>
    <t>2020-12-06</t>
  </si>
  <si>
    <t>李燕凤</t>
  </si>
  <si>
    <t>1422251990****4526</t>
  </si>
  <si>
    <t>两界沟村</t>
  </si>
  <si>
    <t>梁拴文</t>
  </si>
  <si>
    <t>1422251962****0517</t>
  </si>
  <si>
    <t>2020-12-08</t>
  </si>
  <si>
    <t>井沟村</t>
  </si>
  <si>
    <t>邓计锁</t>
  </si>
  <si>
    <t>1422251957****0012</t>
  </si>
  <si>
    <t>刘贵</t>
  </si>
  <si>
    <t>1422251958****0511</t>
  </si>
  <si>
    <t>韩街村</t>
  </si>
  <si>
    <t>张秀明</t>
  </si>
  <si>
    <t>1422251959****4518</t>
  </si>
  <si>
    <t>2019-12-10</t>
  </si>
  <si>
    <t>2020-12-09</t>
  </si>
  <si>
    <t>张润保</t>
  </si>
  <si>
    <t>1422251962****7010</t>
  </si>
  <si>
    <t>张永平</t>
  </si>
  <si>
    <t>1422251978****7016</t>
  </si>
  <si>
    <t>高翠梅</t>
  </si>
  <si>
    <t>1422251961****7027</t>
  </si>
  <si>
    <t>马桥村</t>
  </si>
  <si>
    <t>张小晶</t>
  </si>
  <si>
    <t>1422251985****6510</t>
  </si>
  <si>
    <t>韩永丽</t>
  </si>
  <si>
    <t>1422251974****455X</t>
  </si>
  <si>
    <t>高银兰</t>
  </si>
  <si>
    <t>1422251971****702X</t>
  </si>
  <si>
    <t>李晋生</t>
  </si>
  <si>
    <t>1422251971****5051</t>
  </si>
  <si>
    <t>2019-09-23</t>
  </si>
  <si>
    <t>2020-12-10</t>
  </si>
  <si>
    <t>牛站村</t>
  </si>
  <si>
    <t>栗秀文</t>
  </si>
  <si>
    <t>1422251966****5017</t>
  </si>
  <si>
    <t>1422251969****501X</t>
  </si>
  <si>
    <t>李万福</t>
  </si>
  <si>
    <t>1422251958****5019</t>
  </si>
  <si>
    <t>李贵平</t>
  </si>
  <si>
    <t>1422251981****5017</t>
  </si>
  <si>
    <t>李国平</t>
  </si>
  <si>
    <t>1422251970****5017</t>
  </si>
  <si>
    <t>李建平</t>
  </si>
  <si>
    <t>1422251972****5035</t>
  </si>
  <si>
    <t>郝焕文</t>
  </si>
  <si>
    <t>1422251956****5035</t>
  </si>
  <si>
    <t>2019-09-15</t>
  </si>
  <si>
    <t>大茹解村</t>
  </si>
  <si>
    <t>崔拴才</t>
  </si>
  <si>
    <t>1422251960****5033</t>
  </si>
  <si>
    <t>下官院村</t>
  </si>
  <si>
    <t>王高生</t>
  </si>
  <si>
    <t>1422251974****5015</t>
  </si>
  <si>
    <t>崔改娥</t>
  </si>
  <si>
    <t>1422251958****6528</t>
  </si>
  <si>
    <t>滴水清村</t>
  </si>
  <si>
    <t>李会芝</t>
  </si>
  <si>
    <t>1422251982****6525</t>
  </si>
  <si>
    <t>2019-12-12</t>
  </si>
  <si>
    <t>2020-12-11</t>
  </si>
  <si>
    <t>半梁村</t>
  </si>
  <si>
    <t>刘兵锁</t>
  </si>
  <si>
    <t>1422251960****6512</t>
  </si>
  <si>
    <t>于文魁</t>
  </si>
  <si>
    <t>1422251986****0516</t>
  </si>
  <si>
    <t>2019-09-13</t>
  </si>
  <si>
    <t>2020-12-12</t>
  </si>
  <si>
    <t>胡峪村</t>
  </si>
  <si>
    <t>冯忠义</t>
  </si>
  <si>
    <t>1422251963****1811</t>
  </si>
  <si>
    <t>2017-12-16</t>
  </si>
  <si>
    <t>2020-12-14</t>
  </si>
  <si>
    <t>孟来虎</t>
  </si>
  <si>
    <t>1422251961****1817</t>
  </si>
  <si>
    <t>2017-12-15</t>
  </si>
  <si>
    <t>高改娥</t>
  </si>
  <si>
    <t>1422251972****1829</t>
  </si>
  <si>
    <t>小舍口村</t>
  </si>
  <si>
    <t>杨秀龙</t>
  </si>
  <si>
    <t>1422251959****6517</t>
  </si>
  <si>
    <t>2019-08-15</t>
  </si>
  <si>
    <t>杨清怀</t>
  </si>
  <si>
    <t>1409231969****0017</t>
  </si>
  <si>
    <t>宋文生</t>
  </si>
  <si>
    <t>1422251961****6515</t>
  </si>
  <si>
    <t>杨秀峰</t>
  </si>
  <si>
    <t>杨占伟</t>
  </si>
  <si>
    <t>1422251981****6513</t>
  </si>
  <si>
    <t>柳眉录</t>
  </si>
  <si>
    <t>1422251973****1812</t>
  </si>
  <si>
    <t>2020-12-15</t>
  </si>
  <si>
    <t>五里村</t>
  </si>
  <si>
    <t>闫改生</t>
  </si>
  <si>
    <t>1422251968****0516</t>
  </si>
  <si>
    <t>宋补文</t>
  </si>
  <si>
    <t>1422251969****6519</t>
  </si>
  <si>
    <t>2019-08-16</t>
  </si>
  <si>
    <t>宋高平</t>
  </si>
  <si>
    <t>1422251966****651X</t>
  </si>
  <si>
    <t>桂家窑村</t>
  </si>
  <si>
    <t>郑天福</t>
  </si>
  <si>
    <t>1422251969****0510</t>
  </si>
  <si>
    <t>苑马林</t>
  </si>
  <si>
    <t>1422251960****0510</t>
  </si>
  <si>
    <t>西北街村</t>
  </si>
  <si>
    <t>李海龙</t>
  </si>
  <si>
    <t>1422251986****0513</t>
  </si>
  <si>
    <t>富家窑村</t>
  </si>
  <si>
    <t>王富元</t>
  </si>
  <si>
    <t>1422251974****0536</t>
  </si>
  <si>
    <t>王桂峰</t>
  </si>
  <si>
    <t>2019-07-17</t>
  </si>
  <si>
    <t>2020-12-16</t>
  </si>
  <si>
    <t>郝新年</t>
  </si>
  <si>
    <t>1422251968****0515</t>
  </si>
  <si>
    <t>吴秀俊</t>
  </si>
  <si>
    <t>1422251967****5038</t>
  </si>
  <si>
    <t>马德成</t>
  </si>
  <si>
    <t>1422251968****5058</t>
  </si>
  <si>
    <t>王建国</t>
  </si>
  <si>
    <t>1422251978****5012</t>
  </si>
  <si>
    <t>白焕文</t>
  </si>
  <si>
    <t>1422251973****7012</t>
  </si>
  <si>
    <t>王建恩</t>
  </si>
  <si>
    <t>1422251957****6015</t>
  </si>
  <si>
    <t>2019-07-18</t>
  </si>
  <si>
    <t>2020-12-17</t>
  </si>
  <si>
    <t>王宇超</t>
  </si>
  <si>
    <t>2323251980****3613</t>
  </si>
  <si>
    <t>贾建林</t>
  </si>
  <si>
    <t>1422251969****601X</t>
  </si>
  <si>
    <t>杜明福</t>
  </si>
  <si>
    <t>1422251973****601X</t>
  </si>
  <si>
    <t>段利俊</t>
  </si>
  <si>
    <t>1422251975****5074</t>
  </si>
  <si>
    <t>冀长拴</t>
  </si>
  <si>
    <t>1422251964****005X</t>
  </si>
  <si>
    <t>2020-12-18</t>
  </si>
  <si>
    <t>常计申</t>
  </si>
  <si>
    <t>1422251964****0513</t>
  </si>
  <si>
    <t>泊水村</t>
  </si>
  <si>
    <t>贾先德</t>
  </si>
  <si>
    <t>1422251963****5035</t>
  </si>
  <si>
    <t>2017-12-20</t>
  </si>
  <si>
    <t>2020-12-19</t>
  </si>
  <si>
    <t>谭山西</t>
  </si>
  <si>
    <t>1422251962****503X</t>
  </si>
  <si>
    <t>席计才</t>
  </si>
  <si>
    <t>1422251964****1816</t>
  </si>
  <si>
    <t>2018-12-20</t>
  </si>
  <si>
    <t>石永军</t>
  </si>
  <si>
    <t>2019-08-22</t>
  </si>
  <si>
    <t>2020-12-21</t>
  </si>
  <si>
    <t>赵云飞</t>
  </si>
  <si>
    <t>1422251981****6511</t>
  </si>
  <si>
    <t>张国文</t>
  </si>
  <si>
    <t>1422251977****6532</t>
  </si>
  <si>
    <t>张二文</t>
  </si>
  <si>
    <t>1422251961****6519</t>
  </si>
  <si>
    <t>崔家庄村</t>
  </si>
  <si>
    <t>周吉斗</t>
  </si>
  <si>
    <t>1422251969****6514</t>
  </si>
  <si>
    <t>张新文</t>
  </si>
  <si>
    <t>吴香军</t>
  </si>
  <si>
    <t>张换兰</t>
  </si>
  <si>
    <t>1422251964****6529</t>
  </si>
  <si>
    <t>1422251981****451X</t>
  </si>
  <si>
    <t>2018-12-23</t>
  </si>
  <si>
    <t>2020-12-22</t>
  </si>
  <si>
    <t>两家店村</t>
  </si>
  <si>
    <t>曹丽平</t>
  </si>
  <si>
    <t>1422251965****6513</t>
  </si>
  <si>
    <t>2019-12-23</t>
  </si>
  <si>
    <t>燕美平</t>
  </si>
  <si>
    <t>1422251981****6520</t>
  </si>
  <si>
    <t>下阳花村</t>
  </si>
  <si>
    <t>田献文</t>
  </si>
  <si>
    <t>1422251980****6514</t>
  </si>
  <si>
    <t>刘文平</t>
  </si>
  <si>
    <t>1422251973****6511</t>
  </si>
  <si>
    <t>高计平</t>
  </si>
  <si>
    <t>2019-12-25</t>
  </si>
  <si>
    <t>2020-12-24</t>
  </si>
  <si>
    <t>张怀有</t>
  </si>
  <si>
    <t>1422251964****181X</t>
  </si>
  <si>
    <t>1422251976****1813</t>
  </si>
  <si>
    <t>李建宝</t>
  </si>
  <si>
    <t>1422251980****651X</t>
  </si>
  <si>
    <t>韩家湾村</t>
  </si>
  <si>
    <t>贾登平</t>
  </si>
  <si>
    <t>1422251974****2710</t>
  </si>
  <si>
    <t>2019-07-25</t>
  </si>
  <si>
    <t>王占虎</t>
  </si>
  <si>
    <t>贾三根</t>
  </si>
  <si>
    <t>1422251957****6018</t>
  </si>
  <si>
    <t>2018-12-27</t>
  </si>
  <si>
    <t>高敏斌</t>
  </si>
  <si>
    <t>1422251971****6036</t>
  </si>
  <si>
    <t>韩小红</t>
  </si>
  <si>
    <t>1422251978****6012</t>
  </si>
  <si>
    <t>高占林</t>
  </si>
  <si>
    <t>1422251970****6015</t>
  </si>
  <si>
    <t>2018-12-26</t>
  </si>
  <si>
    <t>显旺村</t>
  </si>
  <si>
    <t>李帅</t>
  </si>
  <si>
    <t>1422251988****6016</t>
  </si>
  <si>
    <t>高拴元</t>
  </si>
  <si>
    <t>1422251957****6013</t>
  </si>
  <si>
    <t>高丽平</t>
  </si>
  <si>
    <t>1422251973****6016</t>
  </si>
  <si>
    <t>李生厚</t>
  </si>
  <si>
    <t>1422251957****6039</t>
  </si>
  <si>
    <t>西下社村</t>
  </si>
  <si>
    <t>杨永红</t>
  </si>
  <si>
    <t>1422251975****3033</t>
  </si>
  <si>
    <t>马向军</t>
  </si>
  <si>
    <t>1422251982****6531</t>
  </si>
  <si>
    <t>杨秀珍</t>
  </si>
  <si>
    <t>1422251958****652X</t>
  </si>
  <si>
    <t>上苑村</t>
  </si>
  <si>
    <t>刘艳君</t>
  </si>
  <si>
    <t>1422251995****6525</t>
  </si>
  <si>
    <t>二十里铺村</t>
  </si>
  <si>
    <t>王谢医</t>
  </si>
  <si>
    <t>1422251987****6030</t>
  </si>
  <si>
    <t>刘玉柱</t>
  </si>
  <si>
    <t>1528251959****5110</t>
  </si>
  <si>
    <t>刘明奎</t>
  </si>
  <si>
    <t>1422251957****7012</t>
  </si>
  <si>
    <t>温建军</t>
  </si>
  <si>
    <t>1422251983****5050</t>
  </si>
  <si>
    <t>燕瑞生</t>
  </si>
  <si>
    <t>张凤祥</t>
  </si>
  <si>
    <t>1422251960****6511</t>
  </si>
  <si>
    <t>陈兰顺</t>
  </si>
  <si>
    <t>1422251974****7014</t>
  </si>
  <si>
    <t>高来凤</t>
  </si>
  <si>
    <t>1422251972****1226</t>
  </si>
  <si>
    <t>尹建军</t>
  </si>
  <si>
    <t>1422251970****6014</t>
  </si>
  <si>
    <t>2018-12-28</t>
  </si>
  <si>
    <t>高爱军</t>
  </si>
  <si>
    <t>1422251976****6018</t>
  </si>
  <si>
    <t>赵生付</t>
  </si>
  <si>
    <t>1422251971****6013</t>
  </si>
  <si>
    <t>张美文</t>
  </si>
  <si>
    <t>1422251966****6036</t>
  </si>
  <si>
    <t>2018-12-30</t>
  </si>
  <si>
    <t>张瑞林</t>
  </si>
  <si>
    <t>1422251957****6043</t>
  </si>
  <si>
    <t>高北恩</t>
  </si>
  <si>
    <t>1422251965****6034</t>
  </si>
  <si>
    <t>李文周</t>
  </si>
  <si>
    <t>1422251959****601X</t>
  </si>
  <si>
    <t>张玉俊</t>
  </si>
  <si>
    <t>1422251961****6018</t>
  </si>
  <si>
    <t>陈银举</t>
  </si>
  <si>
    <t>1422251964****7012</t>
  </si>
  <si>
    <t>张眉顺</t>
  </si>
  <si>
    <t>1422251956****7015</t>
  </si>
  <si>
    <t>刘福柱</t>
  </si>
  <si>
    <t>1422251976****5019</t>
  </si>
  <si>
    <t>张玉锁</t>
  </si>
  <si>
    <t>1422251966****6515</t>
  </si>
  <si>
    <t>彭群芳</t>
  </si>
  <si>
    <t>1422251963****6521</t>
  </si>
  <si>
    <t>2020-12-26</t>
  </si>
  <si>
    <t>韩文丑</t>
  </si>
  <si>
    <t>1422251960****6516</t>
  </si>
  <si>
    <t>燕虎生</t>
  </si>
  <si>
    <t>1422251963****6516</t>
  </si>
  <si>
    <t>燕眉生</t>
  </si>
  <si>
    <t>1422251964****6553</t>
  </si>
  <si>
    <t>燕二虎</t>
  </si>
  <si>
    <t>1422251967****6512</t>
  </si>
  <si>
    <t>杨润连</t>
  </si>
  <si>
    <t>1422251959****6526</t>
  </si>
  <si>
    <t>田德虎</t>
  </si>
  <si>
    <t>1422251962****651X</t>
  </si>
  <si>
    <t>张锁祥</t>
  </si>
  <si>
    <t>1422251962****6538</t>
  </si>
  <si>
    <t>郝明娥</t>
  </si>
  <si>
    <t>张妙兰</t>
  </si>
  <si>
    <t>1422251956****6529</t>
  </si>
  <si>
    <t>张金鱼</t>
  </si>
  <si>
    <t>1422251962****652X</t>
  </si>
  <si>
    <t>燕存英</t>
  </si>
  <si>
    <t>1422251972****6522</t>
  </si>
  <si>
    <t>陈文武</t>
  </si>
  <si>
    <t>1422251975****451X</t>
  </si>
  <si>
    <t>王淑平</t>
  </si>
  <si>
    <t>1422251974****4529</t>
  </si>
  <si>
    <t>李建明</t>
  </si>
  <si>
    <t>1422251979****4513</t>
  </si>
  <si>
    <t>东若院村</t>
  </si>
  <si>
    <t>王文艺</t>
  </si>
  <si>
    <t>1422251970****5511</t>
  </si>
  <si>
    <t>2020-12-27</t>
  </si>
  <si>
    <t>张海龙</t>
  </si>
  <si>
    <t>1422251984****6037</t>
  </si>
  <si>
    <t>小寺村</t>
  </si>
  <si>
    <t>蒋玉英</t>
  </si>
  <si>
    <t>2019-12-28</t>
  </si>
  <si>
    <t>杨国红</t>
  </si>
  <si>
    <t>1422251976****6013</t>
  </si>
  <si>
    <t>曹文俊</t>
  </si>
  <si>
    <t>1422251986****6013</t>
  </si>
  <si>
    <t>2018-12-29</t>
  </si>
  <si>
    <t>高计元</t>
  </si>
  <si>
    <t>1422251960****6016</t>
  </si>
  <si>
    <t>翟文恩</t>
  </si>
  <si>
    <t>1422251971****6012</t>
  </si>
  <si>
    <t>任美兰</t>
  </si>
  <si>
    <t>李爱虎</t>
  </si>
  <si>
    <t>高全平</t>
  </si>
  <si>
    <t>1422251968****6016</t>
  </si>
  <si>
    <t>赵粉兰</t>
  </si>
  <si>
    <t>1422251963****6028</t>
  </si>
  <si>
    <t>李秀梅</t>
  </si>
  <si>
    <t>1422251965****6045</t>
  </si>
  <si>
    <t>李来银</t>
  </si>
  <si>
    <t>1422251971****6019</t>
  </si>
  <si>
    <t>高俊恩</t>
  </si>
  <si>
    <t>1422251959****6010</t>
  </si>
  <si>
    <t>西若院村</t>
  </si>
  <si>
    <t>陈文厚</t>
  </si>
  <si>
    <t>1422251957****5511</t>
  </si>
  <si>
    <t>孟眉荣</t>
  </si>
  <si>
    <t>1422251953****1811</t>
  </si>
  <si>
    <t>2017-12-29</t>
  </si>
  <si>
    <t>2020-12-28</t>
  </si>
  <si>
    <t>尹白娃</t>
  </si>
  <si>
    <t>1422261955****0917</t>
  </si>
  <si>
    <t>孟三西</t>
  </si>
  <si>
    <t>1422251966****1817</t>
  </si>
  <si>
    <t>孙永辉</t>
  </si>
  <si>
    <t>1422251993****1816</t>
  </si>
  <si>
    <t>亢志双</t>
  </si>
  <si>
    <t>1422251972****5516</t>
  </si>
  <si>
    <t>贾换生</t>
  </si>
  <si>
    <t>1422251966****5518</t>
  </si>
  <si>
    <t>蒙家庄村</t>
  </si>
  <si>
    <t>李永军</t>
  </si>
  <si>
    <t>1422251978****6034</t>
  </si>
  <si>
    <t>2019-10-29</t>
  </si>
  <si>
    <t>金街村</t>
  </si>
  <si>
    <t>马林锁</t>
  </si>
  <si>
    <t>1422251966****4516</t>
  </si>
  <si>
    <t>马双龙</t>
  </si>
  <si>
    <t>1422251960****4518</t>
  </si>
  <si>
    <t>赵林生</t>
  </si>
  <si>
    <t>1422251968****4516</t>
  </si>
  <si>
    <t>金润平</t>
  </si>
  <si>
    <t>1422251960****4517</t>
  </si>
  <si>
    <t>于计龙</t>
  </si>
  <si>
    <t>1422251960****4510</t>
  </si>
  <si>
    <t>王贵丑</t>
  </si>
  <si>
    <t>1422251968****6010</t>
  </si>
  <si>
    <t>李德顺</t>
  </si>
  <si>
    <t>1422251954****6015</t>
  </si>
  <si>
    <t>高桂兰</t>
  </si>
  <si>
    <t>1422251966****7023</t>
  </si>
  <si>
    <t>2019-07-29</t>
  </si>
  <si>
    <t>籍拉马</t>
  </si>
  <si>
    <t>1422251956****7014</t>
  </si>
  <si>
    <t>王万斤</t>
  </si>
  <si>
    <t>高三娃</t>
  </si>
  <si>
    <t>1422251967****7010</t>
  </si>
  <si>
    <t>樊桂芳</t>
  </si>
  <si>
    <t>1422251962****7028</t>
  </si>
  <si>
    <t>刘俊清</t>
  </si>
  <si>
    <t>1422251967****7017</t>
  </si>
  <si>
    <t>姚德奎</t>
  </si>
  <si>
    <t>1422251955****7019</t>
  </si>
  <si>
    <t>刘兰柱</t>
  </si>
  <si>
    <t>1422251975****7013</t>
  </si>
  <si>
    <t>刘虎祥</t>
  </si>
  <si>
    <t>1422251965****4535</t>
  </si>
  <si>
    <t>于林毛</t>
  </si>
  <si>
    <t>1422251974****4516</t>
  </si>
  <si>
    <t>炭窑湾村</t>
  </si>
  <si>
    <t>刘换姐</t>
  </si>
  <si>
    <t>1422251960****6022</t>
  </si>
  <si>
    <t>樊元恩</t>
  </si>
  <si>
    <t>1422251953****181X</t>
  </si>
  <si>
    <t>2017-12-30</t>
  </si>
  <si>
    <t>2020-12-29</t>
  </si>
  <si>
    <t>盆窑村</t>
  </si>
  <si>
    <t>杨计发</t>
  </si>
  <si>
    <t>1422251993****1814</t>
  </si>
  <si>
    <t>2017-12-31</t>
  </si>
  <si>
    <t>白计青</t>
  </si>
  <si>
    <t>1422251967****5510</t>
  </si>
  <si>
    <t>王桓鑫</t>
  </si>
  <si>
    <t>1422251964****5512</t>
  </si>
  <si>
    <t>柳来柱</t>
  </si>
  <si>
    <t>1422251961****5513</t>
  </si>
  <si>
    <t>郝全喜</t>
  </si>
  <si>
    <t>1422251963****7010</t>
  </si>
  <si>
    <t>龙门村</t>
  </si>
  <si>
    <t>杨贵生</t>
  </si>
  <si>
    <t>1422251956****6512</t>
  </si>
  <si>
    <t>解果叶</t>
  </si>
  <si>
    <t>1422251956****6543</t>
  </si>
  <si>
    <t>口前村</t>
  </si>
  <si>
    <t>韩团龙</t>
  </si>
  <si>
    <t>2019-12-30</t>
  </si>
  <si>
    <t>化咀村</t>
  </si>
  <si>
    <t>郝太平</t>
  </si>
  <si>
    <t>1422251957****6511</t>
  </si>
  <si>
    <t>王文奎</t>
  </si>
  <si>
    <t>1422251957****4012</t>
  </si>
  <si>
    <t>2019-10-31</t>
  </si>
  <si>
    <t>郎国平</t>
  </si>
  <si>
    <t>1422251978****4012</t>
  </si>
  <si>
    <t>王俊平</t>
  </si>
  <si>
    <t>1422251972****403X</t>
  </si>
  <si>
    <t>牛家渠村</t>
  </si>
  <si>
    <t>白长富</t>
  </si>
  <si>
    <t>1422251962****6517</t>
  </si>
  <si>
    <t>白兰柱</t>
  </si>
  <si>
    <t>侯永平</t>
  </si>
  <si>
    <t>1422251974****0511</t>
  </si>
  <si>
    <t>觧撮全</t>
  </si>
  <si>
    <t>1422241967****0750</t>
  </si>
  <si>
    <t>陈毛娃</t>
  </si>
  <si>
    <t>1422251957****7013</t>
  </si>
  <si>
    <t>候晓斌</t>
  </si>
  <si>
    <t>1422251994****6518</t>
  </si>
  <si>
    <t>候和平</t>
  </si>
  <si>
    <t>1422251969****651X</t>
  </si>
  <si>
    <t>杨俊芳</t>
  </si>
  <si>
    <t>1422251974****6529</t>
  </si>
  <si>
    <t>郑开楼</t>
  </si>
  <si>
    <t>张和平</t>
  </si>
  <si>
    <t>1422251969****6515</t>
  </si>
  <si>
    <t>燕俊生</t>
  </si>
  <si>
    <t>1422251961****6510</t>
  </si>
  <si>
    <t>康贵生</t>
  </si>
  <si>
    <t>1422251958****6533</t>
  </si>
  <si>
    <t>候燕斌</t>
  </si>
  <si>
    <t>1422251991****6512</t>
  </si>
  <si>
    <t>解天全</t>
  </si>
  <si>
    <t>1422251962****6534</t>
  </si>
  <si>
    <t>侯文秀</t>
  </si>
  <si>
    <t>1422251967****6511</t>
  </si>
  <si>
    <t>西瓦窑头村</t>
  </si>
  <si>
    <t>另仁拴</t>
  </si>
  <si>
    <t>1422251955****701X</t>
  </si>
  <si>
    <t>李成飞</t>
  </si>
  <si>
    <t>1409231991****0014</t>
  </si>
  <si>
    <t>2020-12-30</t>
  </si>
  <si>
    <t>王福生</t>
  </si>
  <si>
    <t>1422251985****1813</t>
  </si>
  <si>
    <t>邢顺元</t>
  </si>
  <si>
    <t>1422251965****181X</t>
  </si>
  <si>
    <t>2019-06-30</t>
  </si>
  <si>
    <t>铁国栋</t>
  </si>
  <si>
    <t>1422251966****3092</t>
  </si>
  <si>
    <t>2019-08-27</t>
  </si>
  <si>
    <t>陈旭</t>
  </si>
  <si>
    <t>1422251996****1813</t>
  </si>
  <si>
    <t>2019-07-24</t>
  </si>
  <si>
    <t>冯金花</t>
  </si>
  <si>
    <t>1422251964****1828</t>
  </si>
  <si>
    <t>柳桃桃</t>
  </si>
  <si>
    <t>1422251957****1829</t>
  </si>
  <si>
    <t>孙竹廷</t>
  </si>
  <si>
    <t>1422251967****1816</t>
  </si>
  <si>
    <t>李高亮</t>
  </si>
  <si>
    <t>1422251973****1816</t>
  </si>
  <si>
    <t>孙三银</t>
  </si>
  <si>
    <t>1422251977****1812</t>
  </si>
  <si>
    <t>李俊平</t>
  </si>
  <si>
    <t>1422251968****1816</t>
  </si>
  <si>
    <t>李仓仓</t>
  </si>
  <si>
    <t>1422251971****1813</t>
  </si>
  <si>
    <t>李贵文</t>
  </si>
  <si>
    <t>1422251969****1812</t>
  </si>
  <si>
    <t>张俊廷</t>
  </si>
  <si>
    <t>1422251971****1815</t>
  </si>
  <si>
    <t>李三厚</t>
  </si>
  <si>
    <t>1422251975****1811</t>
  </si>
  <si>
    <t>柳长林</t>
  </si>
  <si>
    <t>1422251989****1834</t>
  </si>
  <si>
    <t>碾子沟村</t>
  </si>
  <si>
    <t>周永平</t>
  </si>
  <si>
    <t>1422251976****181X</t>
  </si>
  <si>
    <t>2018-12-13</t>
  </si>
  <si>
    <t>杨庄村</t>
  </si>
  <si>
    <t>杨美平</t>
  </si>
  <si>
    <t>1422251966****181X</t>
  </si>
  <si>
    <t>高贵祥</t>
  </si>
  <si>
    <t>1422251965****7310</t>
  </si>
  <si>
    <t>南旧村</t>
  </si>
  <si>
    <t>郭才龙</t>
  </si>
  <si>
    <t>1422251959****3015</t>
  </si>
  <si>
    <t>马海峰</t>
  </si>
  <si>
    <t>1422251979****4512</t>
  </si>
  <si>
    <t>孙卯义</t>
  </si>
  <si>
    <t>1422251963****1814</t>
  </si>
  <si>
    <t>席小白</t>
  </si>
  <si>
    <t>1422251970****1818</t>
  </si>
  <si>
    <t>庄子村</t>
  </si>
  <si>
    <t>白晋同</t>
  </si>
  <si>
    <t>2018-12-31</t>
  </si>
  <si>
    <t>燕福生</t>
  </si>
  <si>
    <t>1422251962****6511</t>
  </si>
  <si>
    <t>李存文</t>
  </si>
  <si>
    <t>白三恩</t>
  </si>
  <si>
    <t>1422251962****1817</t>
  </si>
  <si>
    <t>邢利军</t>
  </si>
  <si>
    <t>1422251983****1816</t>
  </si>
  <si>
    <t>席俊俊</t>
  </si>
  <si>
    <t>1422251983****1833</t>
  </si>
  <si>
    <t>南新村</t>
  </si>
  <si>
    <t>赵建平</t>
  </si>
  <si>
    <t>1422251973****3030</t>
  </si>
  <si>
    <t>孟一笔</t>
  </si>
  <si>
    <t>1422251997****181X</t>
  </si>
  <si>
    <t>2018-12-12</t>
  </si>
  <si>
    <t>1422251965****0510</t>
  </si>
  <si>
    <t>张才</t>
  </si>
  <si>
    <t>1409231960****001X</t>
  </si>
  <si>
    <t>席拴发</t>
  </si>
  <si>
    <t>1422251967****1813</t>
  </si>
  <si>
    <t>吴爱平</t>
  </si>
  <si>
    <t>1422251962****1826</t>
  </si>
  <si>
    <t>孟海军</t>
  </si>
  <si>
    <t>1422251984****1816</t>
  </si>
  <si>
    <t>邢俊芳</t>
  </si>
  <si>
    <t>1422251984****1818</t>
  </si>
  <si>
    <t>白计贵</t>
  </si>
  <si>
    <t>1422251970****1813</t>
  </si>
  <si>
    <t>2020-12-31</t>
  </si>
  <si>
    <t>赵水鱼</t>
  </si>
  <si>
    <t>1422251974****7027</t>
  </si>
  <si>
    <t>1422251974****601X</t>
  </si>
  <si>
    <t>2019-10-24</t>
  </si>
  <si>
    <t>杨永富</t>
  </si>
  <si>
    <t>1422251964****6051</t>
  </si>
  <si>
    <t>2019-10-09</t>
  </si>
  <si>
    <t>杨金富</t>
  </si>
  <si>
    <t>1422251962****6011</t>
  </si>
  <si>
    <t>杨俊福</t>
  </si>
  <si>
    <t>1422251976****6016</t>
  </si>
  <si>
    <t>杨来德</t>
  </si>
  <si>
    <t>1422251958****6013</t>
  </si>
  <si>
    <t>东下社村</t>
  </si>
  <si>
    <t>宋致恩</t>
  </si>
  <si>
    <t>1422251960****3013</t>
  </si>
  <si>
    <t>郎树荣</t>
  </si>
  <si>
    <t>1422251973****3032</t>
  </si>
  <si>
    <t>2019-08-30</t>
  </si>
  <si>
    <t>黄来恩</t>
  </si>
  <si>
    <t>1422251962****3019</t>
  </si>
  <si>
    <t>赵双厚</t>
  </si>
  <si>
    <t>1422251964****3014</t>
  </si>
  <si>
    <t>孙全义</t>
  </si>
  <si>
    <t>1422251979****1815</t>
  </si>
  <si>
    <t>蛟口村</t>
  </si>
  <si>
    <t>边伟</t>
  </si>
  <si>
    <t>1422251965****7314</t>
  </si>
  <si>
    <t>李存斗</t>
  </si>
  <si>
    <t>1422251982****1813</t>
  </si>
  <si>
    <t>席二明</t>
  </si>
  <si>
    <t>1422251958****1815</t>
  </si>
  <si>
    <t>边军军</t>
  </si>
  <si>
    <t>1406221988****3310</t>
  </si>
  <si>
    <t>蔡地沟村</t>
  </si>
  <si>
    <t>孙米换</t>
  </si>
  <si>
    <t>1422251977****1819</t>
  </si>
  <si>
    <t>白有贵</t>
  </si>
  <si>
    <t>1422251974****1818</t>
  </si>
  <si>
    <t>张仁仁</t>
  </si>
  <si>
    <t>1422251963****7314</t>
  </si>
  <si>
    <t>2019-01-23</t>
  </si>
  <si>
    <t>郑锐</t>
  </si>
  <si>
    <t>1422251971****0516</t>
  </si>
  <si>
    <t>2019-01-11</t>
  </si>
  <si>
    <t>张玉平</t>
  </si>
  <si>
    <t>1422251990****6516</t>
  </si>
  <si>
    <t>乔拴恩</t>
  </si>
  <si>
    <t>1422251978****6512</t>
  </si>
  <si>
    <t>张志红</t>
  </si>
  <si>
    <t>1422251957****6518</t>
  </si>
  <si>
    <t>张林秀</t>
  </si>
  <si>
    <t>2019-09-26</t>
  </si>
  <si>
    <t>马千来</t>
  </si>
  <si>
    <t>2019-09-28</t>
  </si>
  <si>
    <t>王凤龙</t>
  </si>
  <si>
    <t>1422251980****6516</t>
  </si>
  <si>
    <t>田福娥</t>
  </si>
  <si>
    <t>1422251957****6520</t>
  </si>
  <si>
    <t>何海兵</t>
  </si>
  <si>
    <t>1422251987****701X</t>
  </si>
  <si>
    <t>乔振华</t>
  </si>
  <si>
    <t>1422251993****6518</t>
  </si>
  <si>
    <t>陈啊焕</t>
  </si>
  <si>
    <t>1422251972****7045</t>
  </si>
  <si>
    <t>王拴明</t>
  </si>
  <si>
    <t>1422251956****6531</t>
  </si>
  <si>
    <t>石润斗</t>
  </si>
  <si>
    <t>1422251962****6530</t>
  </si>
  <si>
    <t>杨平元</t>
  </si>
  <si>
    <t>1422251965****657X</t>
  </si>
  <si>
    <t>安妙平</t>
  </si>
  <si>
    <t>1422251979****7024</t>
  </si>
  <si>
    <t>张西青</t>
  </si>
  <si>
    <t>1422251960****6522</t>
  </si>
  <si>
    <t>燕彩霞</t>
  </si>
  <si>
    <t>1422251981****6544</t>
  </si>
  <si>
    <t>2019-08-28</t>
  </si>
  <si>
    <t>姚润平</t>
  </si>
  <si>
    <t>1422251979****652X</t>
  </si>
  <si>
    <t>马爱莲</t>
  </si>
  <si>
    <t>周平斗</t>
  </si>
  <si>
    <t>1422251974****6513</t>
  </si>
  <si>
    <t>何福福</t>
  </si>
  <si>
    <t>1422251970****2115</t>
  </si>
  <si>
    <t>郎小英</t>
  </si>
  <si>
    <t>1422251981****7020</t>
  </si>
  <si>
    <t>李南秀</t>
  </si>
  <si>
    <t>1422251975****6032</t>
  </si>
  <si>
    <t>高拴红</t>
  </si>
  <si>
    <t>1422251967****6010</t>
  </si>
  <si>
    <t>枪杆村</t>
  </si>
  <si>
    <t>张在林</t>
  </si>
  <si>
    <t>纪碧芳</t>
  </si>
  <si>
    <t>1422251962****6028</t>
  </si>
  <si>
    <t>杨二寿</t>
  </si>
  <si>
    <t>1422251963****6037</t>
  </si>
  <si>
    <t>东阳沟村</t>
  </si>
  <si>
    <t>王泽先</t>
  </si>
  <si>
    <t>1422251991****6027</t>
  </si>
  <si>
    <t>李梅梅</t>
  </si>
  <si>
    <t>1422251961****6042</t>
  </si>
  <si>
    <t>李美元</t>
  </si>
  <si>
    <t>1422251962****6013</t>
  </si>
  <si>
    <t>李平平</t>
  </si>
  <si>
    <t>1422251964****6010</t>
  </si>
  <si>
    <t>郝俊梅</t>
  </si>
  <si>
    <t>1422251980****6524</t>
  </si>
  <si>
    <t>张红伟</t>
  </si>
  <si>
    <t>1422251984****6512</t>
  </si>
  <si>
    <t>2019-09-24</t>
  </si>
  <si>
    <t>赤水掌村</t>
  </si>
  <si>
    <t>王粉鱼</t>
  </si>
  <si>
    <t>1422251956****6527</t>
  </si>
  <si>
    <t>石磊</t>
  </si>
  <si>
    <t>1422251987****6510</t>
  </si>
  <si>
    <t>秦玉芹</t>
  </si>
  <si>
    <t>1422251956****6029</t>
  </si>
  <si>
    <t>杨三女</t>
  </si>
  <si>
    <t>1422251959****6029</t>
  </si>
  <si>
    <t>柴巧巧</t>
  </si>
  <si>
    <t>1422251961****6024</t>
  </si>
  <si>
    <t>杨俊弟</t>
  </si>
  <si>
    <t>1422251957****6028</t>
  </si>
  <si>
    <t>刘占玲</t>
  </si>
  <si>
    <t>1422251974****6027</t>
  </si>
  <si>
    <t>高月娥</t>
  </si>
  <si>
    <t>1422251955****6029</t>
  </si>
  <si>
    <t>李八八</t>
  </si>
  <si>
    <t>1422251960****6010</t>
  </si>
  <si>
    <t>梁义龙</t>
  </si>
  <si>
    <t>1422251966****6014</t>
  </si>
  <si>
    <t>马中秀</t>
  </si>
  <si>
    <t>1422251961****6017</t>
  </si>
  <si>
    <t>杨晋禄</t>
  </si>
  <si>
    <t>1422251974****3055</t>
  </si>
  <si>
    <t>赵文廷</t>
  </si>
  <si>
    <t>1422251986****3036</t>
  </si>
  <si>
    <t>张根锁</t>
  </si>
  <si>
    <t>1422251963****3019</t>
  </si>
  <si>
    <t>郭存兰</t>
  </si>
  <si>
    <t>1422251961****3043</t>
  </si>
  <si>
    <t>张伟华</t>
  </si>
  <si>
    <t>1422251980****3026</t>
  </si>
  <si>
    <t>大王庄村</t>
  </si>
  <si>
    <t>李进兰</t>
  </si>
  <si>
    <t>1422251983****6521</t>
  </si>
  <si>
    <t>杨燕峰</t>
  </si>
  <si>
    <t>周振军</t>
  </si>
  <si>
    <t>1422251985****6514</t>
  </si>
  <si>
    <t>杨永华</t>
  </si>
  <si>
    <t>1422251978****6511</t>
  </si>
  <si>
    <t>刘补祥</t>
  </si>
  <si>
    <t>1422251972****7313</t>
  </si>
  <si>
    <t>张永杰</t>
  </si>
  <si>
    <t>1422251981****6516</t>
  </si>
  <si>
    <t>付东云</t>
  </si>
  <si>
    <t>天轿坡村</t>
  </si>
  <si>
    <t>贺金元</t>
  </si>
  <si>
    <t>1422251967****1818</t>
  </si>
  <si>
    <t>郎龙飞</t>
  </si>
  <si>
    <t>1422251993****3512</t>
  </si>
  <si>
    <t>2020-01-20</t>
  </si>
  <si>
    <t>建设银行代县支行</t>
  </si>
  <si>
    <t>靳西全</t>
  </si>
  <si>
    <t>1422251969****5015</t>
  </si>
  <si>
    <t>常永恒</t>
  </si>
  <si>
    <t>1422251964****503X</t>
  </si>
  <si>
    <t>蔚二元</t>
  </si>
  <si>
    <t>1422251971****5016</t>
  </si>
  <si>
    <t>卫俊福</t>
  </si>
  <si>
    <t>1422251963****5019</t>
  </si>
  <si>
    <t>丁云飞</t>
  </si>
  <si>
    <t>1422251975****5056</t>
  </si>
  <si>
    <t>陈兰俊</t>
  </si>
  <si>
    <t>1422251961****5032</t>
  </si>
  <si>
    <t>闫莉萍</t>
  </si>
  <si>
    <t>6127291968****4588</t>
  </si>
  <si>
    <t>王文亮</t>
  </si>
  <si>
    <t>1422251969****5036</t>
  </si>
  <si>
    <t>贾存福</t>
  </si>
  <si>
    <t>1422251972****5018</t>
  </si>
  <si>
    <t>李龙龙</t>
  </si>
  <si>
    <t>1422251988****5015</t>
  </si>
  <si>
    <t>贾有田</t>
  </si>
  <si>
    <t>1422251964****5013</t>
  </si>
  <si>
    <t>张焕平</t>
  </si>
  <si>
    <t>1422251965****5059</t>
  </si>
  <si>
    <t>尚永红</t>
  </si>
  <si>
    <t>1422251969****5056</t>
  </si>
  <si>
    <t>王永胜</t>
  </si>
  <si>
    <t>1422251967****5015</t>
  </si>
  <si>
    <t>贾福旺</t>
  </si>
  <si>
    <t>1422251978****5038</t>
  </si>
  <si>
    <t>长郝村</t>
  </si>
  <si>
    <t>王富俊</t>
  </si>
  <si>
    <t>王换成</t>
  </si>
  <si>
    <t>1422251963****501X</t>
  </si>
  <si>
    <t>孙家磨村</t>
  </si>
  <si>
    <t>史根厚</t>
  </si>
  <si>
    <t>1422251975****5010</t>
  </si>
  <si>
    <t>刘袅袅</t>
  </si>
  <si>
    <t>1422251963****5048</t>
  </si>
  <si>
    <t>史根柱</t>
  </si>
  <si>
    <t>1422251971****5030</t>
  </si>
  <si>
    <t>王袅袅</t>
  </si>
  <si>
    <t>1422251958****502X</t>
  </si>
  <si>
    <t>赵渝</t>
  </si>
  <si>
    <t>1422251990****5016</t>
  </si>
  <si>
    <t>杜秀娥</t>
  </si>
  <si>
    <t>1422251958****5021</t>
  </si>
  <si>
    <t>高明奎</t>
  </si>
  <si>
    <t>1422251972****5015</t>
  </si>
  <si>
    <t>赵文玉</t>
  </si>
  <si>
    <t>1422251957****5012</t>
  </si>
  <si>
    <t>高呈祥</t>
  </si>
  <si>
    <t>1422251987****5053</t>
  </si>
  <si>
    <t>杜存厚</t>
  </si>
  <si>
    <t>1422251962****5016</t>
  </si>
  <si>
    <t>杜福娥</t>
  </si>
  <si>
    <t>1422251970****7626</t>
  </si>
  <si>
    <t>西庄村</t>
  </si>
  <si>
    <t>刘青云</t>
  </si>
  <si>
    <t>1422251976****5012</t>
  </si>
  <si>
    <t>1422251971****5014</t>
  </si>
  <si>
    <t>刘福生</t>
  </si>
  <si>
    <t>1422251958****503X</t>
  </si>
  <si>
    <t>杨德艳</t>
  </si>
  <si>
    <t>5326251974****092X</t>
  </si>
  <si>
    <t>上官院村</t>
  </si>
  <si>
    <t>郑全西</t>
  </si>
  <si>
    <t>1422251964****5038</t>
  </si>
  <si>
    <t>刘永红</t>
  </si>
  <si>
    <t>1422251984****5034</t>
  </si>
  <si>
    <t>潘玉全</t>
  </si>
  <si>
    <t>潘兰桃</t>
  </si>
  <si>
    <t>1422251979****5037</t>
  </si>
  <si>
    <t>谢英连</t>
  </si>
  <si>
    <t>1421211968****4522</t>
  </si>
  <si>
    <t>温成怀</t>
  </si>
  <si>
    <t>1422251957****5052</t>
  </si>
  <si>
    <t>温月明</t>
  </si>
  <si>
    <t>1422251957****5055</t>
  </si>
  <si>
    <t>徐巧白</t>
  </si>
  <si>
    <t>1422251957****5022</t>
  </si>
  <si>
    <t>李果枝</t>
  </si>
  <si>
    <t>1422251959****5029</t>
  </si>
  <si>
    <t>王美云</t>
  </si>
  <si>
    <t>1422251966****502X</t>
  </si>
  <si>
    <t>魏文明</t>
  </si>
  <si>
    <t>1422251963****5058</t>
  </si>
  <si>
    <t>黄桂英</t>
  </si>
  <si>
    <t>1422251958****5023</t>
  </si>
  <si>
    <t>张粉花</t>
  </si>
  <si>
    <t>1422251976****5029</t>
  </si>
  <si>
    <t>九龙村</t>
  </si>
  <si>
    <t>姜补元</t>
  </si>
  <si>
    <t>1422251961****5037</t>
  </si>
  <si>
    <t>杨万明</t>
  </si>
  <si>
    <t>1422251968****5014</t>
  </si>
  <si>
    <t>姜喜亮</t>
  </si>
  <si>
    <t>1422251979****5018</t>
  </si>
  <si>
    <t>杨高龙</t>
  </si>
  <si>
    <t>1422251965****5017</t>
  </si>
  <si>
    <t>刘补生</t>
  </si>
  <si>
    <t>1422251973****5011</t>
  </si>
  <si>
    <t>杨贵中</t>
  </si>
  <si>
    <t>1422251974****5035</t>
  </si>
  <si>
    <t>马寨村</t>
  </si>
  <si>
    <t>李先明</t>
  </si>
  <si>
    <t>1422251969****5012</t>
  </si>
  <si>
    <t>李玉住</t>
  </si>
  <si>
    <t>牛村</t>
  </si>
  <si>
    <t>孟先梅</t>
  </si>
  <si>
    <t>1422251962****5028</t>
  </si>
  <si>
    <t>刘荣梅</t>
  </si>
  <si>
    <t>郭文秀</t>
  </si>
  <si>
    <t>1422251960****5028</t>
  </si>
  <si>
    <t>方村</t>
  </si>
  <si>
    <t>李三小</t>
  </si>
  <si>
    <t>1422251965****503X</t>
  </si>
  <si>
    <t>西高泉村</t>
  </si>
  <si>
    <t>柴东东</t>
  </si>
  <si>
    <t>1422251978****3517</t>
  </si>
  <si>
    <t>柴西红</t>
  </si>
  <si>
    <t>1422251961****3510</t>
  </si>
  <si>
    <t>王双义</t>
  </si>
  <si>
    <t>1422251974****3511</t>
  </si>
  <si>
    <t>张三桃</t>
  </si>
  <si>
    <t>1422251961****3528</t>
  </si>
  <si>
    <t>梁兰柱</t>
  </si>
  <si>
    <t>1422251961****351X</t>
  </si>
  <si>
    <t>杨妙梅</t>
  </si>
  <si>
    <t>1422251970****3526</t>
  </si>
  <si>
    <t>郎福后</t>
  </si>
  <si>
    <t>1422251966****3534</t>
  </si>
  <si>
    <t>程和平</t>
  </si>
  <si>
    <t>1422251964****3533</t>
  </si>
  <si>
    <t>东段景村</t>
  </si>
  <si>
    <t>张四忠</t>
  </si>
  <si>
    <t>1422251960****3510</t>
  </si>
  <si>
    <t>樊根虎</t>
  </si>
  <si>
    <t>1422251958****3519</t>
  </si>
  <si>
    <t>郎海军</t>
  </si>
  <si>
    <t>1422251972****3512</t>
  </si>
  <si>
    <t>庞永平</t>
  </si>
  <si>
    <t>下街村</t>
  </si>
  <si>
    <t>程万平</t>
  </si>
  <si>
    <t>1422251970****3536</t>
  </si>
  <si>
    <t>程耀平</t>
  </si>
  <si>
    <t>1422251974****3515</t>
  </si>
  <si>
    <t>程二毛</t>
  </si>
  <si>
    <t>1422251968****3516</t>
  </si>
  <si>
    <t>垚子村</t>
  </si>
  <si>
    <t>郝眉和</t>
  </si>
  <si>
    <t>1422251957****353X</t>
  </si>
  <si>
    <t>云务村</t>
  </si>
  <si>
    <t>马成计</t>
  </si>
  <si>
    <t>1422251960****3538</t>
  </si>
  <si>
    <t>王二女</t>
  </si>
  <si>
    <t>1422251963****3049</t>
  </si>
  <si>
    <t>录青村</t>
  </si>
  <si>
    <t>安美花</t>
  </si>
  <si>
    <t>1422251958****3522</t>
  </si>
  <si>
    <t>安三树</t>
  </si>
  <si>
    <t>1422251958****0538</t>
  </si>
  <si>
    <t>赵庄村</t>
  </si>
  <si>
    <t>郎文拴</t>
  </si>
  <si>
    <t>1422251968****3518</t>
  </si>
  <si>
    <t>张龙龙</t>
  </si>
  <si>
    <t>1422251963****351X</t>
  </si>
  <si>
    <t>安秀兰</t>
  </si>
  <si>
    <t>1422251963****3528</t>
  </si>
  <si>
    <t>殷家会村</t>
  </si>
  <si>
    <t>候俊俊</t>
  </si>
  <si>
    <t>1422251971****651X</t>
  </si>
  <si>
    <t>候补恩</t>
  </si>
  <si>
    <t>1409231960****0013</t>
  </si>
  <si>
    <t>侯玉文</t>
  </si>
  <si>
    <t>1422251957****6519</t>
  </si>
  <si>
    <t>侯水英</t>
  </si>
  <si>
    <t>1422251977****6522</t>
  </si>
  <si>
    <t>侯林秀</t>
  </si>
  <si>
    <t>1422251962****6512</t>
  </si>
  <si>
    <t>侯玉根</t>
  </si>
  <si>
    <t>1422251971****6512</t>
  </si>
  <si>
    <t>庞爱军</t>
  </si>
  <si>
    <t>1422251976****6512</t>
  </si>
  <si>
    <t>康文平</t>
  </si>
  <si>
    <t>1422251962****6537</t>
  </si>
  <si>
    <t>贾凤英</t>
  </si>
  <si>
    <t>贾晋丽</t>
  </si>
  <si>
    <t>1422251981****6518</t>
  </si>
  <si>
    <t>周建明</t>
  </si>
  <si>
    <t>1422251975****6511</t>
  </si>
  <si>
    <t>周建伟</t>
  </si>
  <si>
    <t>1422251972****6516</t>
  </si>
  <si>
    <t>康文革</t>
  </si>
  <si>
    <t>1422251967****6510</t>
  </si>
  <si>
    <t>王建平</t>
  </si>
  <si>
    <t>1422251972****6518</t>
  </si>
  <si>
    <t>蔡家庄村</t>
  </si>
  <si>
    <t>杨文楼</t>
  </si>
  <si>
    <t>1422251958****6510</t>
  </si>
  <si>
    <t>董长西</t>
  </si>
  <si>
    <t>1422251971****6511</t>
  </si>
  <si>
    <t>张银和</t>
  </si>
  <si>
    <t>杨建忠</t>
  </si>
  <si>
    <t>1422251982****6510</t>
  </si>
  <si>
    <t>杨建如</t>
  </si>
  <si>
    <t>1422251971****6517</t>
  </si>
  <si>
    <t>董玉梅</t>
  </si>
  <si>
    <t>1422251959****6523</t>
  </si>
  <si>
    <t>张午生</t>
  </si>
  <si>
    <t>1422251997****6511</t>
  </si>
  <si>
    <t>董宏恩</t>
  </si>
  <si>
    <t>1422251966****6518</t>
  </si>
  <si>
    <t>白降蝉</t>
  </si>
  <si>
    <t>1422251960****6523</t>
  </si>
  <si>
    <t>张贤伟</t>
  </si>
  <si>
    <t>张水连</t>
  </si>
  <si>
    <t>1422251958****6521</t>
  </si>
  <si>
    <t>杨金梅</t>
  </si>
  <si>
    <t>1422251961****6027</t>
  </si>
  <si>
    <t>王先锋</t>
  </si>
  <si>
    <t>1422251992****6516</t>
  </si>
  <si>
    <t>白五小</t>
  </si>
  <si>
    <t>1422251957****6515</t>
  </si>
  <si>
    <t>王书平</t>
  </si>
  <si>
    <t>张改桃</t>
  </si>
  <si>
    <t>1422251964****6524</t>
  </si>
  <si>
    <t>柴树沟村</t>
  </si>
  <si>
    <t>王巧蝉</t>
  </si>
  <si>
    <t>1422251963****6529</t>
  </si>
  <si>
    <t>吴明玉</t>
  </si>
  <si>
    <t>1422251964****6523</t>
  </si>
  <si>
    <t>李进平</t>
  </si>
  <si>
    <t>1422231979****3316</t>
  </si>
  <si>
    <t>李媚山</t>
  </si>
  <si>
    <t>1422251965****6515</t>
  </si>
  <si>
    <t>孟先良</t>
  </si>
  <si>
    <t>1422251964****651X</t>
  </si>
  <si>
    <t>合计</t>
  </si>
  <si>
    <t>2020年10月代县“五位一体”扶贫小额信贷贴息明细</t>
  </si>
  <si>
    <t>单位：笔、元</t>
  </si>
  <si>
    <t>机构名称</t>
  </si>
  <si>
    <t>实施主体名称</t>
  </si>
  <si>
    <t>申请笔数</t>
  </si>
  <si>
    <t>申请金额</t>
  </si>
  <si>
    <t>代县大宏图养殖专业合作社</t>
  </si>
  <si>
    <t>代县毓泽农牧开发有限公司</t>
  </si>
  <si>
    <t>代县永茂生态农业有限公司</t>
  </si>
  <si>
    <t>代县宇华塑料管业有限公司</t>
  </si>
  <si>
    <t>代县润丰源养殖专业合作社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</si>
</sst>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605"/>
  <sheetViews>
    <sheetView tabSelected="1" workbookViewId="0">
      <selection activeCell="N17" sqref="N17"/>
    </sheetView>
  </sheetViews>
  <sheetFormatPr defaultColWidth="9" defaultRowHeight="14.25"/>
  <cols>
    <col min="1" max="1" width="6.125" style="9" customWidth="1"/>
    <col min="2" max="2" width="21.25" style="8" customWidth="1"/>
    <col min="3" max="3" width="8.875" style="8" customWidth="1"/>
    <col min="4" max="4" width="9.375" style="8" customWidth="1"/>
    <col min="5" max="5" width="13.5" style="8" customWidth="1"/>
    <col min="6" max="6" width="23.125" style="9" customWidth="1"/>
    <col min="7" max="7" width="10.375" style="8" customWidth="1"/>
    <col min="8" max="9" width="13" style="8" customWidth="1"/>
    <col min="10" max="11" width="8.875" style="8" customWidth="1"/>
    <col min="12" max="12" width="13.625" style="9" customWidth="1"/>
    <col min="13" max="16376" width="9" style="8"/>
  </cols>
  <sheetData>
    <row r="1" s="8" customFormat="1" ht="37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8" customFormat="1" ht="32" customHeight="1" spans="1:12">
      <c r="A2" s="11" t="s">
        <v>1</v>
      </c>
      <c r="B2" s="11"/>
      <c r="C2" s="11"/>
      <c r="D2" s="11"/>
      <c r="E2" s="9"/>
      <c r="F2" s="9"/>
      <c r="G2" s="9"/>
      <c r="H2" s="9"/>
      <c r="I2" s="9"/>
      <c r="J2" s="9"/>
      <c r="K2" s="9"/>
      <c r="L2" s="9" t="s">
        <v>2</v>
      </c>
    </row>
    <row r="3" s="8" customFormat="1" ht="26" customHeight="1" spans="1:12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</row>
    <row r="4" s="8" customFormat="1" ht="20" customHeight="1" spans="1:12">
      <c r="A4" s="13">
        <f>SUBTOTAL(103,B$4:B4)</f>
        <v>1</v>
      </c>
      <c r="B4" s="13" t="s">
        <v>15</v>
      </c>
      <c r="C4" s="7" t="s">
        <v>16</v>
      </c>
      <c r="D4" s="12" t="s">
        <v>17</v>
      </c>
      <c r="E4" s="14" t="s">
        <v>18</v>
      </c>
      <c r="F4" s="14" t="s">
        <v>19</v>
      </c>
      <c r="G4" s="14">
        <v>50000</v>
      </c>
      <c r="H4" s="14" t="s">
        <v>20</v>
      </c>
      <c r="I4" s="14" t="s">
        <v>21</v>
      </c>
      <c r="J4" s="15">
        <v>4.75</v>
      </c>
      <c r="K4" s="15">
        <v>4.75</v>
      </c>
      <c r="L4" s="16">
        <v>265.83</v>
      </c>
    </row>
    <row r="5" s="8" customFormat="1" ht="20" customHeight="1" spans="1:16383">
      <c r="A5" s="13">
        <f>SUBTOTAL(103,B$4:B5)</f>
        <v>2</v>
      </c>
      <c r="B5" s="13" t="s">
        <v>15</v>
      </c>
      <c r="C5" s="7" t="s">
        <v>22</v>
      </c>
      <c r="D5" s="12" t="s">
        <v>23</v>
      </c>
      <c r="E5" s="14" t="s">
        <v>24</v>
      </c>
      <c r="F5" s="14" t="s">
        <v>25</v>
      </c>
      <c r="G5" s="14">
        <v>50000</v>
      </c>
      <c r="H5" s="14" t="s">
        <v>20</v>
      </c>
      <c r="I5" s="14" t="s">
        <v>21</v>
      </c>
      <c r="J5" s="15">
        <v>4.75</v>
      </c>
      <c r="K5" s="15">
        <v>4.75</v>
      </c>
      <c r="L5" s="16">
        <v>6.6</v>
      </c>
      <c r="XEV5"/>
      <c r="XEW5"/>
      <c r="XEX5"/>
      <c r="XEY5"/>
      <c r="XEZ5"/>
      <c r="XFA5"/>
      <c r="XFB5"/>
      <c r="XFC5"/>
    </row>
    <row r="6" s="8" customFormat="1" ht="20" customHeight="1" spans="1:16383">
      <c r="A6" s="13">
        <f>SUBTOTAL(103,B$4:B6)</f>
        <v>3</v>
      </c>
      <c r="B6" s="13" t="s">
        <v>15</v>
      </c>
      <c r="C6" s="7" t="s">
        <v>22</v>
      </c>
      <c r="D6" s="12" t="s">
        <v>26</v>
      </c>
      <c r="E6" s="14" t="s">
        <v>27</v>
      </c>
      <c r="F6" s="14" t="s">
        <v>28</v>
      </c>
      <c r="G6" s="14">
        <v>50000</v>
      </c>
      <c r="H6" s="14" t="s">
        <v>29</v>
      </c>
      <c r="I6" s="14" t="s">
        <v>30</v>
      </c>
      <c r="J6" s="15">
        <v>4.75</v>
      </c>
      <c r="K6" s="15">
        <v>4.75</v>
      </c>
      <c r="L6" s="16">
        <v>19.79</v>
      </c>
      <c r="XEV6"/>
      <c r="XEW6"/>
      <c r="XEX6"/>
      <c r="XEY6"/>
      <c r="XEZ6"/>
      <c r="XFA6"/>
      <c r="XFB6"/>
      <c r="XFC6"/>
    </row>
    <row r="7" s="8" customFormat="1" ht="20" customHeight="1" spans="1:16383">
      <c r="A7" s="13">
        <f>SUBTOTAL(103,B$4:B7)</f>
        <v>4</v>
      </c>
      <c r="B7" s="13" t="s">
        <v>15</v>
      </c>
      <c r="C7" s="7" t="s">
        <v>22</v>
      </c>
      <c r="D7" s="12" t="s">
        <v>26</v>
      </c>
      <c r="E7" s="14" t="s">
        <v>31</v>
      </c>
      <c r="F7" s="14" t="s">
        <v>32</v>
      </c>
      <c r="G7" s="14">
        <v>50000</v>
      </c>
      <c r="H7" s="14" t="s">
        <v>33</v>
      </c>
      <c r="I7" s="14" t="s">
        <v>30</v>
      </c>
      <c r="J7" s="15">
        <v>4.75</v>
      </c>
      <c r="K7" s="15">
        <v>4.75</v>
      </c>
      <c r="L7" s="16">
        <v>19.79</v>
      </c>
      <c r="XEV7"/>
      <c r="XEW7"/>
      <c r="XEX7"/>
      <c r="XEY7"/>
      <c r="XEZ7"/>
      <c r="XFA7"/>
      <c r="XFB7"/>
      <c r="XFC7"/>
    </row>
    <row r="8" s="8" customFormat="1" ht="20" customHeight="1" spans="1:16383">
      <c r="A8" s="13">
        <f>SUBTOTAL(103,B$4:B8)</f>
        <v>5</v>
      </c>
      <c r="B8" s="13" t="s">
        <v>15</v>
      </c>
      <c r="C8" s="7" t="s">
        <v>22</v>
      </c>
      <c r="D8" s="12" t="s">
        <v>26</v>
      </c>
      <c r="E8" s="14" t="s">
        <v>34</v>
      </c>
      <c r="F8" s="14" t="s">
        <v>35</v>
      </c>
      <c r="G8" s="14">
        <v>50000</v>
      </c>
      <c r="H8" s="14" t="s">
        <v>36</v>
      </c>
      <c r="I8" s="14" t="s">
        <v>30</v>
      </c>
      <c r="J8" s="15">
        <v>4.75</v>
      </c>
      <c r="K8" s="15">
        <v>4.75</v>
      </c>
      <c r="L8" s="16">
        <v>32.98</v>
      </c>
      <c r="XEV8"/>
      <c r="XEW8"/>
      <c r="XEX8"/>
      <c r="XEY8"/>
      <c r="XEZ8"/>
      <c r="XFA8"/>
      <c r="XFB8"/>
      <c r="XFC8"/>
    </row>
    <row r="9" s="8" customFormat="1" ht="20" customHeight="1" spans="1:16383">
      <c r="A9" s="13">
        <f>SUBTOTAL(103,B$4:B9)</f>
        <v>6</v>
      </c>
      <c r="B9" s="13" t="s">
        <v>15</v>
      </c>
      <c r="C9" s="7" t="s">
        <v>37</v>
      </c>
      <c r="D9" s="12" t="s">
        <v>38</v>
      </c>
      <c r="E9" s="14" t="s">
        <v>39</v>
      </c>
      <c r="F9" s="14" t="s">
        <v>40</v>
      </c>
      <c r="G9" s="14">
        <v>50000</v>
      </c>
      <c r="H9" s="14" t="s">
        <v>41</v>
      </c>
      <c r="I9" s="14" t="s">
        <v>42</v>
      </c>
      <c r="J9" s="15">
        <v>4.75</v>
      </c>
      <c r="K9" s="15">
        <v>4.75</v>
      </c>
      <c r="L9" s="16">
        <v>52.78</v>
      </c>
      <c r="XEV9"/>
      <c r="XEW9"/>
      <c r="XEX9"/>
      <c r="XEY9"/>
      <c r="XEZ9"/>
      <c r="XFA9"/>
      <c r="XFB9"/>
      <c r="XFC9"/>
    </row>
    <row r="10" s="8" customFormat="1" ht="20" customHeight="1" spans="1:16383">
      <c r="A10" s="13">
        <f>SUBTOTAL(103,B$4:B10)</f>
        <v>7</v>
      </c>
      <c r="B10" s="13" t="s">
        <v>15</v>
      </c>
      <c r="C10" s="7" t="s">
        <v>43</v>
      </c>
      <c r="D10" s="12" t="s">
        <v>44</v>
      </c>
      <c r="E10" s="14" t="s">
        <v>45</v>
      </c>
      <c r="F10" s="14" t="s">
        <v>46</v>
      </c>
      <c r="G10" s="14">
        <v>50000</v>
      </c>
      <c r="H10" s="14" t="s">
        <v>47</v>
      </c>
      <c r="I10" s="14" t="s">
        <v>48</v>
      </c>
      <c r="J10" s="15">
        <v>4.75</v>
      </c>
      <c r="K10" s="15">
        <v>4.75</v>
      </c>
      <c r="L10" s="16">
        <v>204.51</v>
      </c>
      <c r="XEV10"/>
      <c r="XEW10"/>
      <c r="XEX10"/>
      <c r="XEY10"/>
      <c r="XEZ10"/>
      <c r="XFA10"/>
      <c r="XFB10"/>
      <c r="XFC10"/>
    </row>
    <row r="11" s="8" customFormat="1" ht="20" customHeight="1" spans="1:16383">
      <c r="A11" s="13">
        <f>SUBTOTAL(103,B$4:B11)</f>
        <v>8</v>
      </c>
      <c r="B11" s="13" t="s">
        <v>15</v>
      </c>
      <c r="C11" s="7" t="s">
        <v>22</v>
      </c>
      <c r="D11" s="12" t="s">
        <v>49</v>
      </c>
      <c r="E11" s="14" t="s">
        <v>50</v>
      </c>
      <c r="F11" s="14" t="s">
        <v>51</v>
      </c>
      <c r="G11" s="14">
        <v>50000</v>
      </c>
      <c r="H11" s="14" t="s">
        <v>52</v>
      </c>
      <c r="I11" s="14" t="s">
        <v>53</v>
      </c>
      <c r="J11" s="15">
        <v>4.75</v>
      </c>
      <c r="K11" s="15">
        <v>4.75</v>
      </c>
      <c r="L11" s="16">
        <v>277.09</v>
      </c>
      <c r="XEV11"/>
      <c r="XEW11"/>
      <c r="XEX11"/>
      <c r="XEY11"/>
      <c r="XEZ11"/>
      <c r="XFA11"/>
      <c r="XFB11"/>
      <c r="XFC11"/>
    </row>
    <row r="12" s="8" customFormat="1" ht="20" customHeight="1" spans="1:16383">
      <c r="A12" s="13">
        <f>SUBTOTAL(103,B$4:B12)</f>
        <v>9</v>
      </c>
      <c r="B12" s="13" t="s">
        <v>15</v>
      </c>
      <c r="C12" s="7" t="s">
        <v>22</v>
      </c>
      <c r="D12" s="12" t="s">
        <v>54</v>
      </c>
      <c r="E12" s="14" t="s">
        <v>55</v>
      </c>
      <c r="F12" s="14" t="s">
        <v>56</v>
      </c>
      <c r="G12" s="14">
        <v>50000</v>
      </c>
      <c r="H12" s="14" t="s">
        <v>57</v>
      </c>
      <c r="I12" s="14" t="s">
        <v>58</v>
      </c>
      <c r="J12" s="15">
        <v>4.35</v>
      </c>
      <c r="K12" s="15">
        <v>4.35</v>
      </c>
      <c r="L12" s="16">
        <v>302.08</v>
      </c>
      <c r="XEV12"/>
      <c r="XEW12"/>
      <c r="XEX12"/>
      <c r="XEY12"/>
      <c r="XEZ12"/>
      <c r="XFA12"/>
      <c r="XFB12"/>
      <c r="XFC12"/>
    </row>
    <row r="13" s="8" customFormat="1" ht="20" customHeight="1" spans="1:16383">
      <c r="A13" s="13">
        <f>SUBTOTAL(103,B$4:B13)</f>
        <v>10</v>
      </c>
      <c r="B13" s="13" t="s">
        <v>15</v>
      </c>
      <c r="C13" s="7" t="s">
        <v>43</v>
      </c>
      <c r="D13" s="12" t="s">
        <v>59</v>
      </c>
      <c r="E13" s="14" t="s">
        <v>60</v>
      </c>
      <c r="F13" s="14" t="s">
        <v>61</v>
      </c>
      <c r="G13" s="14">
        <v>50000</v>
      </c>
      <c r="H13" s="14" t="s">
        <v>62</v>
      </c>
      <c r="I13" s="14" t="s">
        <v>63</v>
      </c>
      <c r="J13" s="15">
        <v>4.75</v>
      </c>
      <c r="K13" s="15">
        <v>4.75</v>
      </c>
      <c r="L13" s="16">
        <v>382.61</v>
      </c>
      <c r="XEV13"/>
      <c r="XEW13"/>
      <c r="XEX13"/>
      <c r="XEY13"/>
      <c r="XEZ13"/>
      <c r="XFA13"/>
      <c r="XFB13"/>
      <c r="XFC13"/>
    </row>
    <row r="14" s="8" customFormat="1" ht="20" customHeight="1" spans="1:16383">
      <c r="A14" s="13">
        <f>SUBTOTAL(103,B$4:B14)</f>
        <v>11</v>
      </c>
      <c r="B14" s="13" t="s">
        <v>15</v>
      </c>
      <c r="C14" s="7" t="s">
        <v>43</v>
      </c>
      <c r="D14" s="12" t="s">
        <v>44</v>
      </c>
      <c r="E14" s="14" t="s">
        <v>64</v>
      </c>
      <c r="F14" s="14" t="s">
        <v>65</v>
      </c>
      <c r="G14" s="14">
        <v>20000</v>
      </c>
      <c r="H14" s="14" t="s">
        <v>66</v>
      </c>
      <c r="I14" s="14" t="s">
        <v>67</v>
      </c>
      <c r="J14" s="15">
        <v>4.75</v>
      </c>
      <c r="K14" s="15">
        <v>4.75</v>
      </c>
      <c r="L14" s="16">
        <v>129.29</v>
      </c>
      <c r="XEV14"/>
      <c r="XEW14"/>
      <c r="XEX14"/>
      <c r="XEY14"/>
      <c r="XEZ14"/>
      <c r="XFA14"/>
      <c r="XFB14"/>
      <c r="XFC14"/>
    </row>
    <row r="15" s="8" customFormat="1" ht="20" customHeight="1" spans="1:16383">
      <c r="A15" s="13">
        <f>SUBTOTAL(103,B$4:B15)</f>
        <v>12</v>
      </c>
      <c r="B15" s="13" t="s">
        <v>15</v>
      </c>
      <c r="C15" s="7" t="s">
        <v>43</v>
      </c>
      <c r="D15" s="12" t="s">
        <v>44</v>
      </c>
      <c r="E15" s="14" t="s">
        <v>68</v>
      </c>
      <c r="F15" s="14" t="s">
        <v>69</v>
      </c>
      <c r="G15" s="14">
        <v>50000</v>
      </c>
      <c r="H15" s="14" t="s">
        <v>70</v>
      </c>
      <c r="I15" s="14" t="s">
        <v>71</v>
      </c>
      <c r="J15" s="15">
        <v>4.75</v>
      </c>
      <c r="K15" s="15">
        <v>4.75</v>
      </c>
      <c r="L15" s="16">
        <v>382.61</v>
      </c>
      <c r="XEV15"/>
      <c r="XEW15"/>
      <c r="XEX15"/>
      <c r="XEY15"/>
      <c r="XEZ15"/>
      <c r="XFA15"/>
      <c r="XFB15"/>
      <c r="XFC15"/>
    </row>
    <row r="16" s="8" customFormat="1" ht="20" customHeight="1" spans="1:16383">
      <c r="A16" s="13">
        <f>SUBTOTAL(103,B$4:B16)</f>
        <v>13</v>
      </c>
      <c r="B16" s="13" t="s">
        <v>15</v>
      </c>
      <c r="C16" s="7" t="s">
        <v>43</v>
      </c>
      <c r="D16" s="12" t="s">
        <v>72</v>
      </c>
      <c r="E16" s="14" t="s">
        <v>73</v>
      </c>
      <c r="F16" s="14" t="s">
        <v>74</v>
      </c>
      <c r="G16" s="14">
        <v>50000</v>
      </c>
      <c r="H16" s="14" t="s">
        <v>70</v>
      </c>
      <c r="I16" s="14" t="s">
        <v>71</v>
      </c>
      <c r="J16" s="15">
        <v>4.75</v>
      </c>
      <c r="K16" s="15">
        <v>4.75</v>
      </c>
      <c r="L16" s="16">
        <v>429.48</v>
      </c>
      <c r="XEV16"/>
      <c r="XEW16"/>
      <c r="XEX16"/>
      <c r="XEY16"/>
      <c r="XEZ16"/>
      <c r="XFA16"/>
      <c r="XFB16"/>
      <c r="XFC16"/>
    </row>
    <row r="17" s="8" customFormat="1" ht="20" customHeight="1" spans="1:16383">
      <c r="A17" s="13">
        <f>SUBTOTAL(103,B$4:B17)</f>
        <v>14</v>
      </c>
      <c r="B17" s="13" t="s">
        <v>15</v>
      </c>
      <c r="C17" s="7" t="s">
        <v>75</v>
      </c>
      <c r="D17" s="12" t="s">
        <v>76</v>
      </c>
      <c r="E17" s="14" t="s">
        <v>77</v>
      </c>
      <c r="F17" s="14" t="s">
        <v>78</v>
      </c>
      <c r="G17" s="14">
        <v>50000</v>
      </c>
      <c r="H17" s="14" t="s">
        <v>79</v>
      </c>
      <c r="I17" s="14" t="s">
        <v>80</v>
      </c>
      <c r="J17" s="15">
        <v>4.35</v>
      </c>
      <c r="K17" s="15">
        <v>4.35</v>
      </c>
      <c r="L17" s="16">
        <v>453.12</v>
      </c>
      <c r="XEV17"/>
      <c r="XEW17"/>
      <c r="XEX17"/>
      <c r="XEY17"/>
      <c r="XEZ17"/>
      <c r="XFA17"/>
      <c r="XFB17"/>
      <c r="XFC17"/>
    </row>
    <row r="18" s="8" customFormat="1" ht="20" customHeight="1" spans="1:16383">
      <c r="A18" s="13">
        <f>SUBTOTAL(103,B$4:B18)</f>
        <v>15</v>
      </c>
      <c r="B18" s="13" t="s">
        <v>15</v>
      </c>
      <c r="C18" s="7" t="s">
        <v>22</v>
      </c>
      <c r="D18" s="12" t="s">
        <v>81</v>
      </c>
      <c r="E18" s="14" t="s">
        <v>82</v>
      </c>
      <c r="F18" s="14" t="s">
        <v>83</v>
      </c>
      <c r="G18" s="14">
        <v>50000</v>
      </c>
      <c r="H18" s="14" t="s">
        <v>84</v>
      </c>
      <c r="I18" s="14" t="s">
        <v>85</v>
      </c>
      <c r="J18" s="15">
        <v>4.75</v>
      </c>
      <c r="K18" s="15">
        <v>4.75</v>
      </c>
      <c r="L18" s="16">
        <v>230.88</v>
      </c>
      <c r="XEV18"/>
      <c r="XEW18"/>
      <c r="XEX18"/>
      <c r="XEY18"/>
      <c r="XEZ18"/>
      <c r="XFA18"/>
      <c r="XFB18"/>
      <c r="XFC18"/>
    </row>
    <row r="19" s="8" customFormat="1" ht="20" customHeight="1" spans="1:16383">
      <c r="A19" s="13">
        <f>SUBTOTAL(103,B$4:B19)</f>
        <v>16</v>
      </c>
      <c r="B19" s="13" t="s">
        <v>15</v>
      </c>
      <c r="C19" s="7" t="s">
        <v>22</v>
      </c>
      <c r="D19" s="12" t="s">
        <v>81</v>
      </c>
      <c r="E19" s="14" t="s">
        <v>86</v>
      </c>
      <c r="F19" s="14" t="s">
        <v>87</v>
      </c>
      <c r="G19" s="14">
        <v>50000</v>
      </c>
      <c r="H19" s="14" t="s">
        <v>36</v>
      </c>
      <c r="I19" s="14" t="s">
        <v>88</v>
      </c>
      <c r="J19" s="15">
        <v>4.75</v>
      </c>
      <c r="K19" s="15">
        <v>4.75</v>
      </c>
      <c r="L19" s="16">
        <v>554.12</v>
      </c>
      <c r="XEV19"/>
      <c r="XEW19"/>
      <c r="XEX19"/>
      <c r="XEY19"/>
      <c r="XEZ19"/>
      <c r="XFA19"/>
      <c r="XFB19"/>
      <c r="XFC19"/>
    </row>
    <row r="20" s="8" customFormat="1" ht="20" customHeight="1" spans="1:16383">
      <c r="A20" s="13">
        <f>SUBTOTAL(103,B$4:B20)</f>
        <v>17</v>
      </c>
      <c r="B20" s="13" t="s">
        <v>15</v>
      </c>
      <c r="C20" s="7" t="s">
        <v>89</v>
      </c>
      <c r="D20" s="12" t="s">
        <v>90</v>
      </c>
      <c r="E20" s="14" t="s">
        <v>91</v>
      </c>
      <c r="F20" s="14" t="s">
        <v>92</v>
      </c>
      <c r="G20" s="14">
        <v>50000</v>
      </c>
      <c r="H20" s="14" t="s">
        <v>93</v>
      </c>
      <c r="I20" s="14" t="s">
        <v>94</v>
      </c>
      <c r="J20" s="15">
        <v>4.75</v>
      </c>
      <c r="K20" s="15">
        <v>4.75</v>
      </c>
      <c r="L20" s="16">
        <v>488.19</v>
      </c>
      <c r="XEV20"/>
      <c r="XEW20"/>
      <c r="XEX20"/>
      <c r="XEY20"/>
      <c r="XEZ20"/>
      <c r="XFA20"/>
      <c r="XFB20"/>
      <c r="XFC20"/>
    </row>
    <row r="21" s="8" customFormat="1" ht="20" customHeight="1" spans="1:16383">
      <c r="A21" s="13">
        <f>SUBTOTAL(103,B$4:B21)</f>
        <v>18</v>
      </c>
      <c r="B21" s="13" t="s">
        <v>15</v>
      </c>
      <c r="C21" s="7" t="s">
        <v>95</v>
      </c>
      <c r="D21" s="12" t="s">
        <v>96</v>
      </c>
      <c r="E21" s="14" t="s">
        <v>97</v>
      </c>
      <c r="F21" s="14" t="s">
        <v>98</v>
      </c>
      <c r="G21" s="14">
        <v>50000</v>
      </c>
      <c r="H21" s="14" t="s">
        <v>99</v>
      </c>
      <c r="I21" s="14" t="s">
        <v>100</v>
      </c>
      <c r="J21" s="15">
        <v>4.35</v>
      </c>
      <c r="K21" s="15">
        <v>4.35</v>
      </c>
      <c r="L21" s="16">
        <v>392.71</v>
      </c>
      <c r="XEV21"/>
      <c r="XEW21"/>
      <c r="XEX21"/>
      <c r="XEY21"/>
      <c r="XEZ21"/>
      <c r="XFA21"/>
      <c r="XFB21"/>
      <c r="XFC21"/>
    </row>
    <row r="22" s="8" customFormat="1" ht="20" customHeight="1" spans="1:16383">
      <c r="A22" s="13">
        <f>SUBTOTAL(103,B$4:B22)</f>
        <v>19</v>
      </c>
      <c r="B22" s="13" t="s">
        <v>15</v>
      </c>
      <c r="C22" s="7" t="s">
        <v>101</v>
      </c>
      <c r="D22" s="12" t="s">
        <v>102</v>
      </c>
      <c r="E22" s="14" t="s">
        <v>103</v>
      </c>
      <c r="F22" s="14" t="s">
        <v>104</v>
      </c>
      <c r="G22" s="14">
        <v>50000</v>
      </c>
      <c r="H22" s="14" t="s">
        <v>99</v>
      </c>
      <c r="I22" s="14" t="s">
        <v>100</v>
      </c>
      <c r="J22" s="15">
        <v>4.35</v>
      </c>
      <c r="K22" s="15">
        <v>4.35</v>
      </c>
      <c r="L22" s="16">
        <v>592.08</v>
      </c>
      <c r="XEV22"/>
      <c r="XEW22"/>
      <c r="XEX22"/>
      <c r="XEY22"/>
      <c r="XEZ22"/>
      <c r="XFA22"/>
      <c r="XFB22"/>
      <c r="XFC22"/>
    </row>
    <row r="23" s="8" customFormat="1" ht="20" customHeight="1" spans="1:16383">
      <c r="A23" s="13">
        <f>SUBTOTAL(103,B$4:B23)</f>
        <v>20</v>
      </c>
      <c r="B23" s="13" t="s">
        <v>15</v>
      </c>
      <c r="C23" s="7" t="s">
        <v>95</v>
      </c>
      <c r="D23" s="12" t="s">
        <v>105</v>
      </c>
      <c r="E23" s="14" t="s">
        <v>106</v>
      </c>
      <c r="F23" s="14" t="s">
        <v>107</v>
      </c>
      <c r="G23" s="14">
        <v>50000</v>
      </c>
      <c r="H23" s="14" t="s">
        <v>99</v>
      </c>
      <c r="I23" s="14" t="s">
        <v>100</v>
      </c>
      <c r="J23" s="15">
        <v>4.35</v>
      </c>
      <c r="K23" s="15">
        <v>4.35</v>
      </c>
      <c r="L23" s="16">
        <v>435</v>
      </c>
      <c r="XEV23"/>
      <c r="XEW23"/>
      <c r="XEX23"/>
      <c r="XEY23"/>
      <c r="XEZ23"/>
      <c r="XFA23"/>
      <c r="XFB23"/>
      <c r="XFC23"/>
    </row>
    <row r="24" s="8" customFormat="1" ht="20" customHeight="1" spans="1:16383">
      <c r="A24" s="13">
        <f>SUBTOTAL(103,B$4:B24)</f>
        <v>21</v>
      </c>
      <c r="B24" s="13" t="s">
        <v>15</v>
      </c>
      <c r="C24" s="7" t="s">
        <v>95</v>
      </c>
      <c r="D24" s="12" t="s">
        <v>108</v>
      </c>
      <c r="E24" s="14" t="s">
        <v>109</v>
      </c>
      <c r="F24" s="14" t="s">
        <v>110</v>
      </c>
      <c r="G24" s="14">
        <v>50000</v>
      </c>
      <c r="H24" s="14" t="s">
        <v>99</v>
      </c>
      <c r="I24" s="14" t="s">
        <v>100</v>
      </c>
      <c r="J24" s="15">
        <v>4.35</v>
      </c>
      <c r="K24" s="15">
        <v>4.35</v>
      </c>
      <c r="L24" s="16">
        <v>368.54</v>
      </c>
      <c r="XEV24"/>
      <c r="XEW24"/>
      <c r="XEX24"/>
      <c r="XEY24"/>
      <c r="XEZ24"/>
      <c r="XFA24"/>
      <c r="XFB24"/>
      <c r="XFC24"/>
    </row>
    <row r="25" s="8" customFormat="1" ht="20" customHeight="1" spans="1:16383">
      <c r="A25" s="13">
        <f>SUBTOTAL(103,B$4:B25)</f>
        <v>22</v>
      </c>
      <c r="B25" s="13" t="s">
        <v>15</v>
      </c>
      <c r="C25" s="7" t="s">
        <v>95</v>
      </c>
      <c r="D25" s="12" t="s">
        <v>105</v>
      </c>
      <c r="E25" s="14" t="s">
        <v>111</v>
      </c>
      <c r="F25" s="14" t="s">
        <v>112</v>
      </c>
      <c r="G25" s="14">
        <v>50000</v>
      </c>
      <c r="H25" s="14" t="s">
        <v>99</v>
      </c>
      <c r="I25" s="14" t="s">
        <v>100</v>
      </c>
      <c r="J25" s="15">
        <v>4.35</v>
      </c>
      <c r="K25" s="15">
        <v>4.35</v>
      </c>
      <c r="L25" s="16">
        <v>435</v>
      </c>
      <c r="XEV25"/>
      <c r="XEW25"/>
      <c r="XEX25"/>
      <c r="XEY25"/>
      <c r="XEZ25"/>
      <c r="XFA25"/>
      <c r="XFB25"/>
      <c r="XFC25"/>
    </row>
    <row r="26" s="8" customFormat="1" ht="20" customHeight="1" spans="1:16383">
      <c r="A26" s="13">
        <f>SUBTOTAL(103,B$4:B26)</f>
        <v>23</v>
      </c>
      <c r="B26" s="13" t="s">
        <v>15</v>
      </c>
      <c r="C26" s="7" t="s">
        <v>95</v>
      </c>
      <c r="D26" s="12" t="s">
        <v>113</v>
      </c>
      <c r="E26" s="14" t="s">
        <v>114</v>
      </c>
      <c r="F26" s="14" t="s">
        <v>115</v>
      </c>
      <c r="G26" s="14">
        <v>50000</v>
      </c>
      <c r="H26" s="14" t="s">
        <v>99</v>
      </c>
      <c r="I26" s="14" t="s">
        <v>100</v>
      </c>
      <c r="J26" s="15">
        <v>4.35</v>
      </c>
      <c r="K26" s="15">
        <v>4.35</v>
      </c>
      <c r="L26" s="16">
        <v>416.87</v>
      </c>
      <c r="XEV26"/>
      <c r="XEW26"/>
      <c r="XEX26"/>
      <c r="XEY26"/>
      <c r="XEZ26"/>
      <c r="XFA26"/>
      <c r="XFB26"/>
      <c r="XFC26"/>
    </row>
    <row r="27" s="8" customFormat="1" ht="20" customHeight="1" spans="1:16383">
      <c r="A27" s="13">
        <f>SUBTOTAL(103,B$4:B27)</f>
        <v>24</v>
      </c>
      <c r="B27" s="13" t="s">
        <v>15</v>
      </c>
      <c r="C27" s="7" t="s">
        <v>95</v>
      </c>
      <c r="D27" s="12" t="s">
        <v>96</v>
      </c>
      <c r="E27" s="14" t="s">
        <v>116</v>
      </c>
      <c r="F27" s="14" t="s">
        <v>117</v>
      </c>
      <c r="G27" s="14">
        <v>50000</v>
      </c>
      <c r="H27" s="14" t="s">
        <v>99</v>
      </c>
      <c r="I27" s="14" t="s">
        <v>100</v>
      </c>
      <c r="J27" s="15">
        <v>4.35</v>
      </c>
      <c r="K27" s="15">
        <v>4.35</v>
      </c>
      <c r="L27" s="16">
        <v>435</v>
      </c>
      <c r="XEV27"/>
      <c r="XEW27"/>
      <c r="XEX27"/>
      <c r="XEY27"/>
      <c r="XEZ27"/>
      <c r="XFA27"/>
      <c r="XFB27"/>
      <c r="XFC27"/>
    </row>
    <row r="28" s="8" customFormat="1" ht="20" customHeight="1" spans="1:16383">
      <c r="A28" s="13">
        <f>SUBTOTAL(103,B$4:B28)</f>
        <v>25</v>
      </c>
      <c r="B28" s="13" t="s">
        <v>15</v>
      </c>
      <c r="C28" s="7" t="s">
        <v>95</v>
      </c>
      <c r="D28" s="12" t="s">
        <v>118</v>
      </c>
      <c r="E28" s="14" t="s">
        <v>119</v>
      </c>
      <c r="F28" s="14" t="s">
        <v>120</v>
      </c>
      <c r="G28" s="14">
        <v>50000</v>
      </c>
      <c r="H28" s="14" t="s">
        <v>99</v>
      </c>
      <c r="I28" s="14" t="s">
        <v>100</v>
      </c>
      <c r="J28" s="15">
        <v>4.35</v>
      </c>
      <c r="K28" s="15">
        <v>4.35</v>
      </c>
      <c r="L28" s="16">
        <v>447.08</v>
      </c>
      <c r="XEV28"/>
      <c r="XEW28"/>
      <c r="XEX28"/>
      <c r="XEY28"/>
      <c r="XEZ28"/>
      <c r="XFA28"/>
      <c r="XFB28"/>
      <c r="XFC28"/>
    </row>
    <row r="29" s="8" customFormat="1" ht="20" customHeight="1" spans="1:16383">
      <c r="A29" s="13">
        <f>SUBTOTAL(103,B$4:B29)</f>
        <v>26</v>
      </c>
      <c r="B29" s="13" t="s">
        <v>15</v>
      </c>
      <c r="C29" s="7" t="s">
        <v>95</v>
      </c>
      <c r="D29" s="12" t="s">
        <v>121</v>
      </c>
      <c r="E29" s="14" t="s">
        <v>122</v>
      </c>
      <c r="F29" s="14" t="s">
        <v>123</v>
      </c>
      <c r="G29" s="14">
        <v>50000</v>
      </c>
      <c r="H29" s="14" t="s">
        <v>124</v>
      </c>
      <c r="I29" s="14" t="s">
        <v>125</v>
      </c>
      <c r="J29" s="15">
        <v>4.35</v>
      </c>
      <c r="K29" s="15">
        <v>4.35</v>
      </c>
      <c r="L29" s="16">
        <v>368.54</v>
      </c>
      <c r="XEV29"/>
      <c r="XEW29"/>
      <c r="XEX29"/>
      <c r="XEY29"/>
      <c r="XEZ29"/>
      <c r="XFA29"/>
      <c r="XFB29"/>
      <c r="XFC29"/>
    </row>
    <row r="30" s="8" customFormat="1" ht="20" customHeight="1" spans="1:16383">
      <c r="A30" s="13">
        <f>SUBTOTAL(103,B$4:B30)</f>
        <v>27</v>
      </c>
      <c r="B30" s="13" t="s">
        <v>15</v>
      </c>
      <c r="C30" s="7" t="s">
        <v>95</v>
      </c>
      <c r="D30" s="12" t="s">
        <v>126</v>
      </c>
      <c r="E30" s="14" t="s">
        <v>127</v>
      </c>
      <c r="F30" s="14" t="s">
        <v>128</v>
      </c>
      <c r="G30" s="14">
        <v>50000</v>
      </c>
      <c r="H30" s="14" t="s">
        <v>124</v>
      </c>
      <c r="I30" s="14" t="s">
        <v>125</v>
      </c>
      <c r="J30" s="15">
        <v>4.35</v>
      </c>
      <c r="K30" s="15">
        <v>4.35</v>
      </c>
      <c r="L30" s="16">
        <v>326.25</v>
      </c>
      <c r="XEV30"/>
      <c r="XEW30"/>
      <c r="XEX30"/>
      <c r="XEY30"/>
      <c r="XEZ30"/>
      <c r="XFA30"/>
      <c r="XFB30"/>
      <c r="XFC30"/>
    </row>
    <row r="31" s="8" customFormat="1" ht="20" customHeight="1" spans="1:16383">
      <c r="A31" s="13">
        <f>SUBTOTAL(103,B$4:B31)</f>
        <v>28</v>
      </c>
      <c r="B31" s="13" t="s">
        <v>15</v>
      </c>
      <c r="C31" s="7" t="s">
        <v>101</v>
      </c>
      <c r="D31" s="12" t="s">
        <v>129</v>
      </c>
      <c r="E31" s="14" t="s">
        <v>130</v>
      </c>
      <c r="F31" s="14" t="s">
        <v>131</v>
      </c>
      <c r="G31" s="14">
        <v>50000</v>
      </c>
      <c r="H31" s="14" t="s">
        <v>132</v>
      </c>
      <c r="I31" s="14" t="s">
        <v>133</v>
      </c>
      <c r="J31" s="15">
        <v>4.35</v>
      </c>
      <c r="K31" s="15">
        <v>4.35</v>
      </c>
      <c r="L31" s="16">
        <v>573.95</v>
      </c>
      <c r="XEV31"/>
      <c r="XEW31"/>
      <c r="XEX31"/>
      <c r="XEY31"/>
      <c r="XEZ31"/>
      <c r="XFA31"/>
      <c r="XFB31"/>
      <c r="XFC31"/>
    </row>
    <row r="32" s="8" customFormat="1" ht="20" customHeight="1" spans="1:16383">
      <c r="A32" s="13">
        <f>SUBTOTAL(103,B$4:B32)</f>
        <v>29</v>
      </c>
      <c r="B32" s="13" t="s">
        <v>15</v>
      </c>
      <c r="C32" s="7" t="s">
        <v>134</v>
      </c>
      <c r="D32" s="12" t="s">
        <v>135</v>
      </c>
      <c r="E32" s="14" t="s">
        <v>136</v>
      </c>
      <c r="F32" s="14" t="s">
        <v>137</v>
      </c>
      <c r="G32" s="14">
        <v>38000</v>
      </c>
      <c r="H32" s="14" t="s">
        <v>138</v>
      </c>
      <c r="I32" s="14" t="s">
        <v>139</v>
      </c>
      <c r="J32" s="15">
        <v>4.75</v>
      </c>
      <c r="K32" s="15">
        <v>4.75</v>
      </c>
      <c r="L32" s="16">
        <v>460.45</v>
      </c>
      <c r="XEV32"/>
      <c r="XEW32"/>
      <c r="XEX32"/>
      <c r="XEY32"/>
      <c r="XEZ32"/>
      <c r="XFA32"/>
      <c r="XFB32"/>
      <c r="XFC32"/>
    </row>
    <row r="33" s="8" customFormat="1" ht="20" customHeight="1" spans="1:16383">
      <c r="A33" s="13">
        <f>SUBTOTAL(103,B$4:B33)</f>
        <v>30</v>
      </c>
      <c r="B33" s="13" t="s">
        <v>15</v>
      </c>
      <c r="C33" s="7" t="s">
        <v>134</v>
      </c>
      <c r="D33" s="12" t="s">
        <v>140</v>
      </c>
      <c r="E33" s="14" t="s">
        <v>141</v>
      </c>
      <c r="F33" s="14" t="s">
        <v>142</v>
      </c>
      <c r="G33" s="14">
        <v>50000</v>
      </c>
      <c r="H33" s="14" t="s">
        <v>143</v>
      </c>
      <c r="I33" s="14" t="s">
        <v>144</v>
      </c>
      <c r="J33" s="15">
        <v>4.75</v>
      </c>
      <c r="K33" s="15">
        <v>4.75</v>
      </c>
      <c r="L33" s="16">
        <v>526.79</v>
      </c>
      <c r="XEV33"/>
      <c r="XEW33"/>
      <c r="XEX33"/>
      <c r="XEY33"/>
      <c r="XEZ33"/>
      <c r="XFA33"/>
      <c r="XFB33"/>
      <c r="XFC33"/>
    </row>
    <row r="34" s="8" customFormat="1" ht="20" customHeight="1" spans="1:16383">
      <c r="A34" s="13">
        <f>SUBTOTAL(103,B$4:B34)</f>
        <v>31</v>
      </c>
      <c r="B34" s="13" t="s">
        <v>15</v>
      </c>
      <c r="C34" s="7" t="s">
        <v>134</v>
      </c>
      <c r="D34" s="12" t="s">
        <v>145</v>
      </c>
      <c r="E34" s="14" t="s">
        <v>146</v>
      </c>
      <c r="F34" s="14" t="s">
        <v>147</v>
      </c>
      <c r="G34" s="14">
        <v>50000</v>
      </c>
      <c r="H34" s="14" t="s">
        <v>143</v>
      </c>
      <c r="I34" s="14" t="s">
        <v>144</v>
      </c>
      <c r="J34" s="15">
        <v>4.75</v>
      </c>
      <c r="K34" s="15">
        <v>4.75</v>
      </c>
      <c r="L34" s="16">
        <v>520.41</v>
      </c>
      <c r="XEV34"/>
      <c r="XEW34"/>
      <c r="XEX34"/>
      <c r="XEY34"/>
      <c r="XEZ34"/>
      <c r="XFA34"/>
      <c r="XFB34"/>
      <c r="XFC34"/>
    </row>
    <row r="35" s="8" customFormat="1" ht="20" customHeight="1" spans="1:16383">
      <c r="A35" s="13">
        <f>SUBTOTAL(103,B$4:B35)</f>
        <v>32</v>
      </c>
      <c r="B35" s="13" t="s">
        <v>15</v>
      </c>
      <c r="C35" s="7" t="s">
        <v>22</v>
      </c>
      <c r="D35" s="12" t="s">
        <v>148</v>
      </c>
      <c r="E35" s="14" t="s">
        <v>149</v>
      </c>
      <c r="F35" s="14" t="s">
        <v>150</v>
      </c>
      <c r="G35" s="14">
        <v>50000</v>
      </c>
      <c r="H35" s="14" t="s">
        <v>151</v>
      </c>
      <c r="I35" s="14" t="s">
        <v>152</v>
      </c>
      <c r="J35" s="15">
        <v>4.35</v>
      </c>
      <c r="K35" s="15">
        <v>4.35</v>
      </c>
      <c r="L35" s="16">
        <v>555.83</v>
      </c>
      <c r="XEV35"/>
      <c r="XEW35"/>
      <c r="XEX35"/>
      <c r="XEY35"/>
      <c r="XEZ35"/>
      <c r="XFA35"/>
      <c r="XFB35"/>
      <c r="XFC35"/>
    </row>
    <row r="36" s="8" customFormat="1" ht="20" customHeight="1" spans="1:16383">
      <c r="A36" s="13">
        <f>SUBTOTAL(103,B$4:B36)</f>
        <v>33</v>
      </c>
      <c r="B36" s="13" t="s">
        <v>15</v>
      </c>
      <c r="C36" s="7" t="s">
        <v>22</v>
      </c>
      <c r="D36" s="12" t="s">
        <v>148</v>
      </c>
      <c r="E36" s="14" t="s">
        <v>153</v>
      </c>
      <c r="F36" s="14" t="s">
        <v>154</v>
      </c>
      <c r="G36" s="14">
        <v>50000</v>
      </c>
      <c r="H36" s="14" t="s">
        <v>151</v>
      </c>
      <c r="I36" s="14" t="s">
        <v>152</v>
      </c>
      <c r="J36" s="15">
        <v>4.35</v>
      </c>
      <c r="K36" s="15">
        <v>4.35</v>
      </c>
      <c r="L36" s="16">
        <v>555.83</v>
      </c>
      <c r="XEV36"/>
      <c r="XEW36"/>
      <c r="XEX36"/>
      <c r="XEY36"/>
      <c r="XEZ36"/>
      <c r="XFA36"/>
      <c r="XFB36"/>
      <c r="XFC36"/>
    </row>
    <row r="37" s="8" customFormat="1" ht="20" customHeight="1" spans="1:16383">
      <c r="A37" s="13">
        <f>SUBTOTAL(103,B$4:B37)</f>
        <v>34</v>
      </c>
      <c r="B37" s="13" t="s">
        <v>15</v>
      </c>
      <c r="C37" s="7" t="s">
        <v>22</v>
      </c>
      <c r="D37" s="12" t="s">
        <v>148</v>
      </c>
      <c r="E37" s="14" t="s">
        <v>155</v>
      </c>
      <c r="F37" s="14" t="s">
        <v>156</v>
      </c>
      <c r="G37" s="14">
        <v>50000</v>
      </c>
      <c r="H37" s="14" t="s">
        <v>151</v>
      </c>
      <c r="I37" s="14" t="s">
        <v>152</v>
      </c>
      <c r="J37" s="15">
        <v>4.35</v>
      </c>
      <c r="K37" s="15">
        <v>4.35</v>
      </c>
      <c r="L37" s="16">
        <v>428.96</v>
      </c>
      <c r="XEV37"/>
      <c r="XEW37"/>
      <c r="XEX37"/>
      <c r="XEY37"/>
      <c r="XEZ37"/>
      <c r="XFA37"/>
      <c r="XFB37"/>
      <c r="XFC37"/>
    </row>
    <row r="38" s="8" customFormat="1" ht="20" customHeight="1" spans="1:16383">
      <c r="A38" s="13">
        <f>SUBTOTAL(103,B$4:B38)</f>
        <v>35</v>
      </c>
      <c r="B38" s="13" t="s">
        <v>15</v>
      </c>
      <c r="C38" s="7" t="s">
        <v>22</v>
      </c>
      <c r="D38" s="12" t="s">
        <v>157</v>
      </c>
      <c r="E38" s="14" t="s">
        <v>158</v>
      </c>
      <c r="F38" s="14" t="s">
        <v>159</v>
      </c>
      <c r="G38" s="14">
        <v>50000</v>
      </c>
      <c r="H38" s="14" t="s">
        <v>151</v>
      </c>
      <c r="I38" s="14" t="s">
        <v>152</v>
      </c>
      <c r="J38" s="15">
        <v>4.35</v>
      </c>
      <c r="K38" s="15">
        <v>4.35</v>
      </c>
      <c r="L38" s="16">
        <v>555.83</v>
      </c>
      <c r="XEV38"/>
      <c r="XEW38"/>
      <c r="XEX38"/>
      <c r="XEY38"/>
      <c r="XEZ38"/>
      <c r="XFA38"/>
      <c r="XFB38"/>
      <c r="XFC38"/>
    </row>
    <row r="39" s="8" customFormat="1" ht="20" customHeight="1" spans="1:16383">
      <c r="A39" s="13">
        <f>SUBTOTAL(103,B$4:B39)</f>
        <v>36</v>
      </c>
      <c r="B39" s="13" t="s">
        <v>15</v>
      </c>
      <c r="C39" s="7" t="s">
        <v>22</v>
      </c>
      <c r="D39" s="12" t="s">
        <v>160</v>
      </c>
      <c r="E39" s="14" t="s">
        <v>161</v>
      </c>
      <c r="F39" s="14" t="s">
        <v>162</v>
      </c>
      <c r="G39" s="14">
        <v>50000</v>
      </c>
      <c r="H39" s="14" t="s">
        <v>151</v>
      </c>
      <c r="I39" s="14" t="s">
        <v>152</v>
      </c>
      <c r="J39" s="15">
        <v>4.35</v>
      </c>
      <c r="K39" s="15">
        <v>4.35</v>
      </c>
      <c r="L39" s="16">
        <v>555.83</v>
      </c>
      <c r="XEV39"/>
      <c r="XEW39"/>
      <c r="XEX39"/>
      <c r="XEY39"/>
      <c r="XEZ39"/>
      <c r="XFA39"/>
      <c r="XFB39"/>
      <c r="XFC39"/>
    </row>
    <row r="40" s="8" customFormat="1" ht="20" customHeight="1" spans="1:16383">
      <c r="A40" s="13">
        <f>SUBTOTAL(103,B$4:B40)</f>
        <v>37</v>
      </c>
      <c r="B40" s="13" t="s">
        <v>15</v>
      </c>
      <c r="C40" s="7" t="s">
        <v>22</v>
      </c>
      <c r="D40" s="12" t="s">
        <v>148</v>
      </c>
      <c r="E40" s="14" t="s">
        <v>163</v>
      </c>
      <c r="F40" s="14" t="s">
        <v>164</v>
      </c>
      <c r="G40" s="14">
        <v>50000</v>
      </c>
      <c r="H40" s="14" t="s">
        <v>151</v>
      </c>
      <c r="I40" s="14" t="s">
        <v>152</v>
      </c>
      <c r="J40" s="15">
        <v>4.35</v>
      </c>
      <c r="K40" s="15">
        <v>4.35</v>
      </c>
      <c r="L40" s="16">
        <v>555.83</v>
      </c>
      <c r="XEV40"/>
      <c r="XEW40"/>
      <c r="XEX40"/>
      <c r="XEY40"/>
      <c r="XEZ40"/>
      <c r="XFA40"/>
      <c r="XFB40"/>
      <c r="XFC40"/>
    </row>
    <row r="41" s="8" customFormat="1" ht="20" customHeight="1" spans="1:16383">
      <c r="A41" s="13">
        <f>SUBTOTAL(103,B$4:B41)</f>
        <v>38</v>
      </c>
      <c r="B41" s="13" t="s">
        <v>15</v>
      </c>
      <c r="C41" s="7" t="s">
        <v>22</v>
      </c>
      <c r="D41" s="12" t="s">
        <v>157</v>
      </c>
      <c r="E41" s="14" t="s">
        <v>165</v>
      </c>
      <c r="F41" s="14" t="s">
        <v>166</v>
      </c>
      <c r="G41" s="14">
        <v>50000</v>
      </c>
      <c r="H41" s="14" t="s">
        <v>167</v>
      </c>
      <c r="I41" s="14" t="s">
        <v>152</v>
      </c>
      <c r="J41" s="15">
        <v>4.35</v>
      </c>
      <c r="K41" s="15">
        <v>4.35</v>
      </c>
      <c r="L41" s="16">
        <v>555.83</v>
      </c>
      <c r="XEV41"/>
      <c r="XEW41"/>
      <c r="XEX41"/>
      <c r="XEY41"/>
      <c r="XEZ41"/>
      <c r="XFA41"/>
      <c r="XFB41"/>
      <c r="XFC41"/>
    </row>
    <row r="42" s="8" customFormat="1" ht="20" customHeight="1" spans="1:16383">
      <c r="A42" s="13">
        <f>SUBTOTAL(103,B$4:B42)</f>
        <v>39</v>
      </c>
      <c r="B42" s="13" t="s">
        <v>15</v>
      </c>
      <c r="C42" s="7" t="s">
        <v>22</v>
      </c>
      <c r="D42" s="12" t="s">
        <v>157</v>
      </c>
      <c r="E42" s="14" t="s">
        <v>168</v>
      </c>
      <c r="F42" s="14" t="s">
        <v>169</v>
      </c>
      <c r="G42" s="14">
        <v>50000</v>
      </c>
      <c r="H42" s="14" t="s">
        <v>151</v>
      </c>
      <c r="I42" s="14" t="s">
        <v>152</v>
      </c>
      <c r="J42" s="15">
        <v>4.35</v>
      </c>
      <c r="K42" s="15">
        <v>4.35</v>
      </c>
      <c r="L42" s="16">
        <v>555.83</v>
      </c>
      <c r="XEV42"/>
      <c r="XEW42"/>
      <c r="XEX42"/>
      <c r="XEY42"/>
      <c r="XEZ42"/>
      <c r="XFA42"/>
      <c r="XFB42"/>
      <c r="XFC42"/>
    </row>
    <row r="43" s="8" customFormat="1" ht="20" customHeight="1" spans="1:16383">
      <c r="A43" s="13">
        <f>SUBTOTAL(103,B$4:B43)</f>
        <v>40</v>
      </c>
      <c r="B43" s="13" t="s">
        <v>15</v>
      </c>
      <c r="C43" s="7" t="s">
        <v>22</v>
      </c>
      <c r="D43" s="12" t="s">
        <v>148</v>
      </c>
      <c r="E43" s="14" t="s">
        <v>170</v>
      </c>
      <c r="F43" s="14" t="s">
        <v>171</v>
      </c>
      <c r="G43" s="14">
        <v>50000</v>
      </c>
      <c r="H43" s="14" t="s">
        <v>151</v>
      </c>
      <c r="I43" s="14" t="s">
        <v>152</v>
      </c>
      <c r="J43" s="15">
        <v>4.35</v>
      </c>
      <c r="K43" s="15">
        <v>4.35</v>
      </c>
      <c r="L43" s="16">
        <v>555.83</v>
      </c>
      <c r="XEV43"/>
      <c r="XEW43"/>
      <c r="XEX43"/>
      <c r="XEY43"/>
      <c r="XEZ43"/>
      <c r="XFA43"/>
      <c r="XFB43"/>
      <c r="XFC43"/>
    </row>
    <row r="44" s="8" customFormat="1" ht="20" customHeight="1" spans="1:16383">
      <c r="A44" s="13">
        <f>SUBTOTAL(103,B$4:B44)</f>
        <v>41</v>
      </c>
      <c r="B44" s="13" t="s">
        <v>15</v>
      </c>
      <c r="C44" s="7" t="s">
        <v>22</v>
      </c>
      <c r="D44" s="12" t="s">
        <v>148</v>
      </c>
      <c r="E44" s="14" t="s">
        <v>172</v>
      </c>
      <c r="F44" s="14" t="s">
        <v>173</v>
      </c>
      <c r="G44" s="14">
        <v>50000</v>
      </c>
      <c r="H44" s="14" t="s">
        <v>151</v>
      </c>
      <c r="I44" s="14" t="s">
        <v>152</v>
      </c>
      <c r="J44" s="15">
        <v>4.35</v>
      </c>
      <c r="K44" s="15">
        <v>4.35</v>
      </c>
      <c r="L44" s="16">
        <v>555.83</v>
      </c>
      <c r="XEV44"/>
      <c r="XEW44"/>
      <c r="XEX44"/>
      <c r="XEY44"/>
      <c r="XEZ44"/>
      <c r="XFA44"/>
      <c r="XFB44"/>
      <c r="XFC44"/>
    </row>
    <row r="45" s="8" customFormat="1" ht="20" customHeight="1" spans="1:16383">
      <c r="A45" s="13">
        <f>SUBTOTAL(103,B$4:B45)</f>
        <v>42</v>
      </c>
      <c r="B45" s="13" t="s">
        <v>15</v>
      </c>
      <c r="C45" s="7" t="s">
        <v>95</v>
      </c>
      <c r="D45" s="12" t="s">
        <v>174</v>
      </c>
      <c r="E45" s="14" t="s">
        <v>175</v>
      </c>
      <c r="F45" s="14" t="s">
        <v>176</v>
      </c>
      <c r="G45" s="14">
        <v>50000</v>
      </c>
      <c r="H45" s="14" t="s">
        <v>151</v>
      </c>
      <c r="I45" s="14" t="s">
        <v>152</v>
      </c>
      <c r="J45" s="15">
        <v>4.35</v>
      </c>
      <c r="K45" s="15">
        <v>4.35</v>
      </c>
      <c r="L45" s="16">
        <v>700.83</v>
      </c>
      <c r="XEV45"/>
      <c r="XEW45"/>
      <c r="XEX45"/>
      <c r="XEY45"/>
      <c r="XEZ45"/>
      <c r="XFA45"/>
      <c r="XFB45"/>
      <c r="XFC45"/>
    </row>
    <row r="46" s="8" customFormat="1" ht="20" customHeight="1" spans="1:16383">
      <c r="A46" s="13">
        <f>SUBTOTAL(103,B$4:B46)</f>
        <v>43</v>
      </c>
      <c r="B46" s="13" t="s">
        <v>15</v>
      </c>
      <c r="C46" s="7" t="s">
        <v>22</v>
      </c>
      <c r="D46" s="12" t="s">
        <v>157</v>
      </c>
      <c r="E46" s="14" t="s">
        <v>177</v>
      </c>
      <c r="F46" s="14" t="s">
        <v>178</v>
      </c>
      <c r="G46" s="14">
        <v>50000</v>
      </c>
      <c r="H46" s="14" t="s">
        <v>179</v>
      </c>
      <c r="I46" s="14" t="s">
        <v>180</v>
      </c>
      <c r="J46" s="15">
        <v>4.35</v>
      </c>
      <c r="K46" s="15">
        <v>4.35</v>
      </c>
      <c r="L46" s="16">
        <v>555.83</v>
      </c>
      <c r="XEV46"/>
      <c r="XEW46"/>
      <c r="XEX46"/>
      <c r="XEY46"/>
      <c r="XEZ46"/>
      <c r="XFA46"/>
      <c r="XFB46"/>
      <c r="XFC46"/>
    </row>
    <row r="47" s="8" customFormat="1" ht="20" customHeight="1" spans="1:16383">
      <c r="A47" s="13">
        <f>SUBTOTAL(103,B$4:B47)</f>
        <v>44</v>
      </c>
      <c r="B47" s="13" t="s">
        <v>15</v>
      </c>
      <c r="C47" s="7" t="s">
        <v>43</v>
      </c>
      <c r="D47" s="12" t="s">
        <v>181</v>
      </c>
      <c r="E47" s="14" t="s">
        <v>182</v>
      </c>
      <c r="F47" s="14" t="s">
        <v>183</v>
      </c>
      <c r="G47" s="14">
        <v>50000</v>
      </c>
      <c r="H47" s="14" t="s">
        <v>184</v>
      </c>
      <c r="I47" s="14" t="s">
        <v>185</v>
      </c>
      <c r="J47" s="15">
        <v>4.35</v>
      </c>
      <c r="K47" s="15">
        <v>4.35</v>
      </c>
      <c r="L47" s="16">
        <v>555.83</v>
      </c>
      <c r="XEV47"/>
      <c r="XEW47"/>
      <c r="XEX47"/>
      <c r="XEY47"/>
      <c r="XEZ47"/>
      <c r="XFA47"/>
      <c r="XFB47"/>
      <c r="XFC47"/>
    </row>
    <row r="48" s="8" customFormat="1" ht="20" customHeight="1" spans="1:16383">
      <c r="A48" s="13">
        <f>SUBTOTAL(103,B$4:B48)</f>
        <v>45</v>
      </c>
      <c r="B48" s="13" t="s">
        <v>15</v>
      </c>
      <c r="C48" s="7" t="s">
        <v>134</v>
      </c>
      <c r="D48" s="12" t="s">
        <v>186</v>
      </c>
      <c r="E48" s="14" t="s">
        <v>187</v>
      </c>
      <c r="F48" s="14" t="s">
        <v>188</v>
      </c>
      <c r="G48" s="14">
        <v>50000</v>
      </c>
      <c r="H48" s="14" t="s">
        <v>189</v>
      </c>
      <c r="I48" s="14" t="s">
        <v>190</v>
      </c>
      <c r="J48" s="15">
        <v>4.75</v>
      </c>
      <c r="K48" s="15">
        <v>4.75</v>
      </c>
      <c r="L48" s="16">
        <v>650.76</v>
      </c>
      <c r="XEV48"/>
      <c r="XEW48"/>
      <c r="XEX48"/>
      <c r="XEY48"/>
      <c r="XEZ48"/>
      <c r="XFA48"/>
      <c r="XFB48"/>
      <c r="XFC48"/>
    </row>
    <row r="49" s="8" customFormat="1" ht="20" customHeight="1" spans="1:16383">
      <c r="A49" s="13">
        <f>SUBTOTAL(103,B$4:B49)</f>
        <v>46</v>
      </c>
      <c r="B49" s="13" t="s">
        <v>15</v>
      </c>
      <c r="C49" s="7" t="s">
        <v>191</v>
      </c>
      <c r="D49" s="12" t="s">
        <v>192</v>
      </c>
      <c r="E49" s="14" t="s">
        <v>193</v>
      </c>
      <c r="F49" s="14" t="s">
        <v>194</v>
      </c>
      <c r="G49" s="14">
        <v>50000</v>
      </c>
      <c r="H49" s="14" t="s">
        <v>195</v>
      </c>
      <c r="I49" s="14" t="s">
        <v>196</v>
      </c>
      <c r="J49" s="15">
        <v>4.35</v>
      </c>
      <c r="K49" s="15">
        <v>4.35</v>
      </c>
      <c r="L49" s="16">
        <v>555.83</v>
      </c>
      <c r="XEV49"/>
      <c r="XEW49"/>
      <c r="XEX49"/>
      <c r="XEY49"/>
      <c r="XEZ49"/>
      <c r="XFA49"/>
      <c r="XFB49"/>
      <c r="XFC49"/>
    </row>
    <row r="50" s="8" customFormat="1" ht="20" customHeight="1" spans="1:16383">
      <c r="A50" s="13">
        <f>SUBTOTAL(103,B$4:B50)</f>
        <v>47</v>
      </c>
      <c r="B50" s="13" t="s">
        <v>15</v>
      </c>
      <c r="C50" s="7" t="s">
        <v>95</v>
      </c>
      <c r="D50" s="12" t="s">
        <v>174</v>
      </c>
      <c r="E50" s="14" t="s">
        <v>197</v>
      </c>
      <c r="F50" s="14" t="s">
        <v>198</v>
      </c>
      <c r="G50" s="14">
        <v>50000</v>
      </c>
      <c r="H50" s="14" t="s">
        <v>199</v>
      </c>
      <c r="I50" s="14" t="s">
        <v>200</v>
      </c>
      <c r="J50" s="15">
        <v>4.35</v>
      </c>
      <c r="K50" s="15">
        <v>4.35</v>
      </c>
      <c r="L50" s="16">
        <v>700.83</v>
      </c>
      <c r="XEV50"/>
      <c r="XEW50"/>
      <c r="XEX50"/>
      <c r="XEY50"/>
      <c r="XEZ50"/>
      <c r="XFA50"/>
      <c r="XFB50"/>
      <c r="XFC50"/>
    </row>
    <row r="51" s="8" customFormat="1" ht="20" customHeight="1" spans="1:16383">
      <c r="A51" s="13">
        <f>SUBTOTAL(103,B$4:B51)</f>
        <v>48</v>
      </c>
      <c r="B51" s="13" t="s">
        <v>15</v>
      </c>
      <c r="C51" s="7" t="s">
        <v>95</v>
      </c>
      <c r="D51" s="12" t="s">
        <v>174</v>
      </c>
      <c r="E51" s="14" t="s">
        <v>201</v>
      </c>
      <c r="F51" s="14" t="s">
        <v>202</v>
      </c>
      <c r="G51" s="14">
        <v>50000</v>
      </c>
      <c r="H51" s="14" t="s">
        <v>199</v>
      </c>
      <c r="I51" s="14" t="s">
        <v>200</v>
      </c>
      <c r="J51" s="15">
        <v>4.35</v>
      </c>
      <c r="K51" s="15">
        <v>4.35</v>
      </c>
      <c r="L51" s="16">
        <v>604.16</v>
      </c>
      <c r="XEV51"/>
      <c r="XEW51"/>
      <c r="XEX51"/>
      <c r="XEY51"/>
      <c r="XEZ51"/>
      <c r="XFA51"/>
      <c r="XFB51"/>
      <c r="XFC51"/>
    </row>
    <row r="52" s="8" customFormat="1" ht="20" customHeight="1" spans="1:16383">
      <c r="A52" s="13">
        <f>SUBTOTAL(103,B$4:B52)</f>
        <v>49</v>
      </c>
      <c r="B52" s="13" t="s">
        <v>15</v>
      </c>
      <c r="C52" s="7" t="s">
        <v>95</v>
      </c>
      <c r="D52" s="12" t="s">
        <v>174</v>
      </c>
      <c r="E52" s="14" t="s">
        <v>203</v>
      </c>
      <c r="F52" s="14" t="s">
        <v>204</v>
      </c>
      <c r="G52" s="14">
        <v>50000</v>
      </c>
      <c r="H52" s="14" t="s">
        <v>199</v>
      </c>
      <c r="I52" s="14" t="s">
        <v>200</v>
      </c>
      <c r="J52" s="15">
        <v>4.35</v>
      </c>
      <c r="K52" s="15">
        <v>4.35</v>
      </c>
      <c r="L52" s="16">
        <v>592.08</v>
      </c>
      <c r="XEV52"/>
      <c r="XEW52"/>
      <c r="XEX52"/>
      <c r="XEY52"/>
      <c r="XEZ52"/>
      <c r="XFA52"/>
      <c r="XFB52"/>
      <c r="XFC52"/>
    </row>
    <row r="53" s="8" customFormat="1" ht="20" customHeight="1" spans="1:16383">
      <c r="A53" s="13">
        <f>SUBTOTAL(103,B$4:B53)</f>
        <v>50</v>
      </c>
      <c r="B53" s="13" t="s">
        <v>15</v>
      </c>
      <c r="C53" s="7" t="s">
        <v>95</v>
      </c>
      <c r="D53" s="12" t="s">
        <v>105</v>
      </c>
      <c r="E53" s="14" t="s">
        <v>205</v>
      </c>
      <c r="F53" s="14" t="s">
        <v>206</v>
      </c>
      <c r="G53" s="14">
        <v>50000</v>
      </c>
      <c r="H53" s="14" t="s">
        <v>199</v>
      </c>
      <c r="I53" s="14" t="s">
        <v>200</v>
      </c>
      <c r="J53" s="15">
        <v>4.35</v>
      </c>
      <c r="K53" s="15">
        <v>4.35</v>
      </c>
      <c r="L53" s="16">
        <v>670.62</v>
      </c>
      <c r="XEV53"/>
      <c r="XEW53"/>
      <c r="XEX53"/>
      <c r="XEY53"/>
      <c r="XEZ53"/>
      <c r="XFA53"/>
      <c r="XFB53"/>
      <c r="XFC53"/>
    </row>
    <row r="54" s="8" customFormat="1" ht="20" customHeight="1" spans="1:16383">
      <c r="A54" s="13">
        <f>SUBTOTAL(103,B$4:B54)</f>
        <v>51</v>
      </c>
      <c r="B54" s="13" t="s">
        <v>15</v>
      </c>
      <c r="C54" s="7" t="s">
        <v>95</v>
      </c>
      <c r="D54" s="12" t="s">
        <v>105</v>
      </c>
      <c r="E54" s="14" t="s">
        <v>207</v>
      </c>
      <c r="F54" s="14" t="s">
        <v>176</v>
      </c>
      <c r="G54" s="14">
        <v>50000</v>
      </c>
      <c r="H54" s="14" t="s">
        <v>199</v>
      </c>
      <c r="I54" s="14" t="s">
        <v>200</v>
      </c>
      <c r="J54" s="15">
        <v>4.35</v>
      </c>
      <c r="K54" s="15">
        <v>4.35</v>
      </c>
      <c r="L54" s="16">
        <v>646.46</v>
      </c>
      <c r="XEV54"/>
      <c r="XEW54"/>
      <c r="XEX54"/>
      <c r="XEY54"/>
      <c r="XEZ54"/>
      <c r="XFA54"/>
      <c r="XFB54"/>
      <c r="XFC54"/>
    </row>
    <row r="55" s="8" customFormat="1" ht="20" customHeight="1" spans="1:16383">
      <c r="A55" s="13">
        <f>SUBTOTAL(103,B$4:B55)</f>
        <v>52</v>
      </c>
      <c r="B55" s="13" t="s">
        <v>15</v>
      </c>
      <c r="C55" s="7" t="s">
        <v>95</v>
      </c>
      <c r="D55" s="12" t="s">
        <v>174</v>
      </c>
      <c r="E55" s="14" t="s">
        <v>208</v>
      </c>
      <c r="F55" s="14" t="s">
        <v>209</v>
      </c>
      <c r="G55" s="14">
        <v>50000</v>
      </c>
      <c r="H55" s="14" t="s">
        <v>199</v>
      </c>
      <c r="I55" s="14" t="s">
        <v>200</v>
      </c>
      <c r="J55" s="15">
        <v>4.35</v>
      </c>
      <c r="K55" s="15">
        <v>4.35</v>
      </c>
      <c r="L55" s="16">
        <v>592.08</v>
      </c>
      <c r="XEV55"/>
      <c r="XEW55"/>
      <c r="XEX55"/>
      <c r="XEY55"/>
      <c r="XEZ55"/>
      <c r="XFA55"/>
      <c r="XFB55"/>
      <c r="XFC55"/>
    </row>
    <row r="56" s="8" customFormat="1" ht="20" customHeight="1" spans="1:16383">
      <c r="A56" s="13">
        <f>SUBTOTAL(103,B$4:B56)</f>
        <v>53</v>
      </c>
      <c r="B56" s="13" t="s">
        <v>15</v>
      </c>
      <c r="C56" s="7" t="s">
        <v>95</v>
      </c>
      <c r="D56" s="12" t="s">
        <v>174</v>
      </c>
      <c r="E56" s="14" t="s">
        <v>210</v>
      </c>
      <c r="F56" s="14" t="s">
        <v>211</v>
      </c>
      <c r="G56" s="14">
        <v>50000</v>
      </c>
      <c r="H56" s="14" t="s">
        <v>199</v>
      </c>
      <c r="I56" s="14" t="s">
        <v>200</v>
      </c>
      <c r="J56" s="15">
        <v>4.35</v>
      </c>
      <c r="K56" s="15">
        <v>4.35</v>
      </c>
      <c r="L56" s="16">
        <v>670.62</v>
      </c>
      <c r="XEV56"/>
      <c r="XEW56"/>
      <c r="XEX56"/>
      <c r="XEY56"/>
      <c r="XEZ56"/>
      <c r="XFA56"/>
      <c r="XFB56"/>
      <c r="XFC56"/>
    </row>
    <row r="57" s="8" customFormat="1" ht="20" customHeight="1" spans="1:16383">
      <c r="A57" s="13">
        <f>SUBTOTAL(103,B$4:B57)</f>
        <v>54</v>
      </c>
      <c r="B57" s="13" t="s">
        <v>15</v>
      </c>
      <c r="C57" s="7" t="s">
        <v>95</v>
      </c>
      <c r="D57" s="12" t="s">
        <v>174</v>
      </c>
      <c r="E57" s="14" t="s">
        <v>212</v>
      </c>
      <c r="F57" s="14" t="s">
        <v>213</v>
      </c>
      <c r="G57" s="14">
        <v>50000</v>
      </c>
      <c r="H57" s="14" t="s">
        <v>199</v>
      </c>
      <c r="I57" s="14" t="s">
        <v>200</v>
      </c>
      <c r="J57" s="15">
        <v>4.35</v>
      </c>
      <c r="K57" s="15">
        <v>4.35</v>
      </c>
      <c r="L57" s="16">
        <v>646.46</v>
      </c>
      <c r="XEV57"/>
      <c r="XEW57"/>
      <c r="XEX57"/>
      <c r="XEY57"/>
      <c r="XEZ57"/>
      <c r="XFA57"/>
      <c r="XFB57"/>
      <c r="XFC57"/>
    </row>
    <row r="58" s="8" customFormat="1" ht="20" customHeight="1" spans="1:16383">
      <c r="A58" s="13">
        <f>SUBTOTAL(103,B$4:B58)</f>
        <v>55</v>
      </c>
      <c r="B58" s="13" t="s">
        <v>15</v>
      </c>
      <c r="C58" s="7" t="s">
        <v>95</v>
      </c>
      <c r="D58" s="12" t="s">
        <v>174</v>
      </c>
      <c r="E58" s="14" t="s">
        <v>214</v>
      </c>
      <c r="F58" s="14" t="s">
        <v>215</v>
      </c>
      <c r="G58" s="14">
        <v>50000</v>
      </c>
      <c r="H58" s="14" t="s">
        <v>199</v>
      </c>
      <c r="I58" s="14" t="s">
        <v>200</v>
      </c>
      <c r="J58" s="15">
        <v>4.35</v>
      </c>
      <c r="K58" s="15">
        <v>4.35</v>
      </c>
      <c r="L58" s="16">
        <v>604.16</v>
      </c>
      <c r="XEV58"/>
      <c r="XEW58"/>
      <c r="XEX58"/>
      <c r="XEY58"/>
      <c r="XEZ58"/>
      <c r="XFA58"/>
      <c r="XFB58"/>
      <c r="XFC58"/>
    </row>
    <row r="59" s="8" customFormat="1" ht="20" customHeight="1" spans="1:16383">
      <c r="A59" s="13">
        <f>SUBTOTAL(103,B$4:B59)</f>
        <v>56</v>
      </c>
      <c r="B59" s="13" t="s">
        <v>15</v>
      </c>
      <c r="C59" s="7" t="s">
        <v>134</v>
      </c>
      <c r="D59" s="12" t="s">
        <v>140</v>
      </c>
      <c r="E59" s="14" t="s">
        <v>216</v>
      </c>
      <c r="F59" s="14" t="s">
        <v>217</v>
      </c>
      <c r="G59" s="14">
        <v>50000</v>
      </c>
      <c r="H59" s="14" t="s">
        <v>218</v>
      </c>
      <c r="I59" s="14" t="s">
        <v>219</v>
      </c>
      <c r="J59" s="15">
        <v>4.35</v>
      </c>
      <c r="K59" s="15">
        <v>4.35</v>
      </c>
      <c r="L59" s="16">
        <v>600</v>
      </c>
      <c r="XEV59"/>
      <c r="XEW59"/>
      <c r="XEX59"/>
      <c r="XEY59"/>
      <c r="XEZ59"/>
      <c r="XFA59"/>
      <c r="XFB59"/>
      <c r="XFC59"/>
    </row>
    <row r="60" s="8" customFormat="1" ht="20" customHeight="1" spans="1:16383">
      <c r="A60" s="13">
        <f>SUBTOTAL(103,B$4:B60)</f>
        <v>57</v>
      </c>
      <c r="B60" s="13" t="s">
        <v>15</v>
      </c>
      <c r="C60" s="7" t="s">
        <v>191</v>
      </c>
      <c r="D60" s="12" t="s">
        <v>220</v>
      </c>
      <c r="E60" s="14" t="s">
        <v>221</v>
      </c>
      <c r="F60" s="14" t="s">
        <v>222</v>
      </c>
      <c r="G60" s="14">
        <v>50000</v>
      </c>
      <c r="H60" s="14" t="s">
        <v>218</v>
      </c>
      <c r="I60" s="14" t="s">
        <v>219</v>
      </c>
      <c r="J60" s="15">
        <v>4.35</v>
      </c>
      <c r="K60" s="15">
        <v>4.35</v>
      </c>
      <c r="L60" s="16">
        <v>555.83</v>
      </c>
      <c r="XEV60"/>
      <c r="XEW60"/>
      <c r="XEX60"/>
      <c r="XEY60"/>
      <c r="XEZ60"/>
      <c r="XFA60"/>
      <c r="XFB60"/>
      <c r="XFC60"/>
    </row>
    <row r="61" s="8" customFormat="1" ht="20" customHeight="1" spans="1:16383">
      <c r="A61" s="13">
        <f>SUBTOTAL(103,B$4:B61)</f>
        <v>58</v>
      </c>
      <c r="B61" s="13" t="s">
        <v>15</v>
      </c>
      <c r="C61" s="7" t="s">
        <v>134</v>
      </c>
      <c r="D61" s="12" t="s">
        <v>140</v>
      </c>
      <c r="E61" s="14" t="s">
        <v>223</v>
      </c>
      <c r="F61" s="14" t="s">
        <v>224</v>
      </c>
      <c r="G61" s="14">
        <v>50000</v>
      </c>
      <c r="H61" s="14" t="s">
        <v>218</v>
      </c>
      <c r="I61" s="14" t="s">
        <v>219</v>
      </c>
      <c r="J61" s="15">
        <v>4.35</v>
      </c>
      <c r="K61" s="15">
        <v>4.35</v>
      </c>
      <c r="L61" s="16">
        <v>555.83</v>
      </c>
      <c r="XEV61"/>
      <c r="XEW61"/>
      <c r="XEX61"/>
      <c r="XEY61"/>
      <c r="XEZ61"/>
      <c r="XFA61"/>
      <c r="XFB61"/>
      <c r="XFC61"/>
    </row>
    <row r="62" s="8" customFormat="1" ht="20" customHeight="1" spans="1:16383">
      <c r="A62" s="13">
        <f>SUBTOTAL(103,B$4:B62)</f>
        <v>59</v>
      </c>
      <c r="B62" s="13" t="s">
        <v>15</v>
      </c>
      <c r="C62" s="7" t="s">
        <v>134</v>
      </c>
      <c r="D62" s="12" t="s">
        <v>140</v>
      </c>
      <c r="E62" s="14" t="s">
        <v>225</v>
      </c>
      <c r="F62" s="14" t="s">
        <v>226</v>
      </c>
      <c r="G62" s="14">
        <v>50000</v>
      </c>
      <c r="H62" s="14" t="s">
        <v>218</v>
      </c>
      <c r="I62" s="14" t="s">
        <v>219</v>
      </c>
      <c r="J62" s="15">
        <v>4.35</v>
      </c>
      <c r="K62" s="15">
        <v>4.35</v>
      </c>
      <c r="L62" s="16">
        <v>555.83</v>
      </c>
      <c r="XEV62"/>
      <c r="XEW62"/>
      <c r="XEX62"/>
      <c r="XEY62"/>
      <c r="XEZ62"/>
      <c r="XFA62"/>
      <c r="XFB62"/>
      <c r="XFC62"/>
    </row>
    <row r="63" s="8" customFormat="1" ht="20" customHeight="1" spans="1:16383">
      <c r="A63" s="13">
        <f>SUBTOTAL(103,B$4:B63)</f>
        <v>60</v>
      </c>
      <c r="B63" s="13" t="s">
        <v>15</v>
      </c>
      <c r="C63" s="7" t="s">
        <v>134</v>
      </c>
      <c r="D63" s="12" t="s">
        <v>140</v>
      </c>
      <c r="E63" s="14" t="s">
        <v>227</v>
      </c>
      <c r="F63" s="14" t="s">
        <v>228</v>
      </c>
      <c r="G63" s="14">
        <v>50000</v>
      </c>
      <c r="H63" s="14" t="s">
        <v>218</v>
      </c>
      <c r="I63" s="14" t="s">
        <v>219</v>
      </c>
      <c r="J63" s="15">
        <v>4.35</v>
      </c>
      <c r="K63" s="15">
        <v>4.35</v>
      </c>
      <c r="L63" s="16">
        <v>555.83</v>
      </c>
      <c r="XEV63"/>
      <c r="XEW63"/>
      <c r="XEX63"/>
      <c r="XEY63"/>
      <c r="XEZ63"/>
      <c r="XFA63"/>
      <c r="XFB63"/>
      <c r="XFC63"/>
    </row>
    <row r="64" s="8" customFormat="1" ht="20" customHeight="1" spans="1:16383">
      <c r="A64" s="13">
        <f>SUBTOTAL(103,B$4:B64)</f>
        <v>61</v>
      </c>
      <c r="B64" s="13" t="s">
        <v>15</v>
      </c>
      <c r="C64" s="7" t="s">
        <v>134</v>
      </c>
      <c r="D64" s="12" t="s">
        <v>140</v>
      </c>
      <c r="E64" s="14" t="s">
        <v>229</v>
      </c>
      <c r="F64" s="14" t="s">
        <v>230</v>
      </c>
      <c r="G64" s="14">
        <v>50000</v>
      </c>
      <c r="H64" s="14" t="s">
        <v>218</v>
      </c>
      <c r="I64" s="14" t="s">
        <v>219</v>
      </c>
      <c r="J64" s="15">
        <v>4.35</v>
      </c>
      <c r="K64" s="15">
        <v>4.35</v>
      </c>
      <c r="L64" s="16">
        <v>555.83</v>
      </c>
      <c r="XEV64"/>
      <c r="XEW64"/>
      <c r="XEX64"/>
      <c r="XEY64"/>
      <c r="XEZ64"/>
      <c r="XFA64"/>
      <c r="XFB64"/>
      <c r="XFC64"/>
    </row>
    <row r="65" s="8" customFormat="1" ht="20" customHeight="1" spans="1:16383">
      <c r="A65" s="13">
        <f>SUBTOTAL(103,B$4:B65)</f>
        <v>62</v>
      </c>
      <c r="B65" s="13" t="s">
        <v>15</v>
      </c>
      <c r="C65" s="7" t="s">
        <v>95</v>
      </c>
      <c r="D65" s="12" t="s">
        <v>231</v>
      </c>
      <c r="E65" s="14" t="s">
        <v>232</v>
      </c>
      <c r="F65" s="14" t="s">
        <v>233</v>
      </c>
      <c r="G65" s="14">
        <v>50000</v>
      </c>
      <c r="H65" s="14" t="s">
        <v>218</v>
      </c>
      <c r="I65" s="14" t="s">
        <v>219</v>
      </c>
      <c r="J65" s="15">
        <v>4.35</v>
      </c>
      <c r="K65" s="15">
        <v>4.35</v>
      </c>
      <c r="L65" s="16">
        <v>555.83</v>
      </c>
      <c r="XEV65"/>
      <c r="XEW65"/>
      <c r="XEX65"/>
      <c r="XEY65"/>
      <c r="XEZ65"/>
      <c r="XFA65"/>
      <c r="XFB65"/>
      <c r="XFC65"/>
    </row>
    <row r="66" s="8" customFormat="1" ht="20" customHeight="1" spans="1:16383">
      <c r="A66" s="13">
        <f>SUBTOTAL(103,B$4:B66)</f>
        <v>63</v>
      </c>
      <c r="B66" s="13" t="s">
        <v>15</v>
      </c>
      <c r="C66" s="7" t="s">
        <v>95</v>
      </c>
      <c r="D66" s="12" t="s">
        <v>105</v>
      </c>
      <c r="E66" s="14" t="s">
        <v>234</v>
      </c>
      <c r="F66" s="14" t="s">
        <v>235</v>
      </c>
      <c r="G66" s="14">
        <v>50000</v>
      </c>
      <c r="H66" s="14" t="s">
        <v>218</v>
      </c>
      <c r="I66" s="14" t="s">
        <v>219</v>
      </c>
      <c r="J66" s="15">
        <v>4.35</v>
      </c>
      <c r="K66" s="15">
        <v>4.35</v>
      </c>
      <c r="L66" s="16">
        <v>555.83</v>
      </c>
      <c r="XEV66"/>
      <c r="XEW66"/>
      <c r="XEX66"/>
      <c r="XEY66"/>
      <c r="XEZ66"/>
      <c r="XFA66"/>
      <c r="XFB66"/>
      <c r="XFC66"/>
    </row>
    <row r="67" s="8" customFormat="1" ht="20" customHeight="1" spans="1:16383">
      <c r="A67" s="13">
        <f>SUBTOTAL(103,B$4:B67)</f>
        <v>64</v>
      </c>
      <c r="B67" s="13" t="s">
        <v>15</v>
      </c>
      <c r="C67" s="7" t="s">
        <v>191</v>
      </c>
      <c r="D67" s="12" t="s">
        <v>236</v>
      </c>
      <c r="E67" s="14" t="s">
        <v>237</v>
      </c>
      <c r="F67" s="14" t="s">
        <v>238</v>
      </c>
      <c r="G67" s="14">
        <v>50000</v>
      </c>
      <c r="H67" s="14" t="s">
        <v>218</v>
      </c>
      <c r="I67" s="14" t="s">
        <v>219</v>
      </c>
      <c r="J67" s="15">
        <v>4.35</v>
      </c>
      <c r="K67" s="15">
        <v>4.35</v>
      </c>
      <c r="L67" s="16">
        <v>555.83</v>
      </c>
      <c r="XEV67"/>
      <c r="XEW67"/>
      <c r="XEX67"/>
      <c r="XEY67"/>
      <c r="XEZ67"/>
      <c r="XFA67"/>
      <c r="XFB67"/>
      <c r="XFC67"/>
    </row>
    <row r="68" s="8" customFormat="1" ht="20" customHeight="1" spans="1:16383">
      <c r="A68" s="13">
        <f>SUBTOTAL(103,B$4:B68)</f>
        <v>65</v>
      </c>
      <c r="B68" s="13" t="s">
        <v>15</v>
      </c>
      <c r="C68" s="7" t="s">
        <v>134</v>
      </c>
      <c r="D68" s="12" t="s">
        <v>140</v>
      </c>
      <c r="E68" s="14" t="s">
        <v>239</v>
      </c>
      <c r="F68" s="14" t="s">
        <v>240</v>
      </c>
      <c r="G68" s="14">
        <v>50000</v>
      </c>
      <c r="H68" s="14" t="s">
        <v>218</v>
      </c>
      <c r="I68" s="14" t="s">
        <v>219</v>
      </c>
      <c r="J68" s="15">
        <v>4.35</v>
      </c>
      <c r="K68" s="15">
        <v>4.35</v>
      </c>
      <c r="L68" s="16">
        <v>610.2</v>
      </c>
      <c r="XEV68"/>
      <c r="XEW68"/>
      <c r="XEX68"/>
      <c r="XEY68"/>
      <c r="XEZ68"/>
      <c r="XFA68"/>
      <c r="XFB68"/>
      <c r="XFC68"/>
    </row>
    <row r="69" s="8" customFormat="1" ht="20" customHeight="1" spans="1:16383">
      <c r="A69" s="13">
        <f>SUBTOTAL(103,B$4:B69)</f>
        <v>66</v>
      </c>
      <c r="B69" s="13" t="s">
        <v>15</v>
      </c>
      <c r="C69" s="7" t="s">
        <v>95</v>
      </c>
      <c r="D69" s="12" t="s">
        <v>241</v>
      </c>
      <c r="E69" s="14" t="s">
        <v>242</v>
      </c>
      <c r="F69" s="14" t="s">
        <v>243</v>
      </c>
      <c r="G69" s="14">
        <v>50000</v>
      </c>
      <c r="H69" s="14" t="s">
        <v>218</v>
      </c>
      <c r="I69" s="14" t="s">
        <v>219</v>
      </c>
      <c r="J69" s="15">
        <v>4.35</v>
      </c>
      <c r="K69" s="15">
        <v>4.35</v>
      </c>
      <c r="L69" s="16">
        <v>549.79</v>
      </c>
      <c r="XEV69"/>
      <c r="XEW69"/>
      <c r="XEX69"/>
      <c r="XEY69"/>
      <c r="XEZ69"/>
      <c r="XFA69"/>
      <c r="XFB69"/>
      <c r="XFC69"/>
    </row>
    <row r="70" s="8" customFormat="1" ht="20" customHeight="1" spans="1:16383">
      <c r="A70" s="13">
        <f>SUBTOTAL(103,B$4:B70)</f>
        <v>67</v>
      </c>
      <c r="B70" s="13" t="s">
        <v>15</v>
      </c>
      <c r="C70" s="7" t="s">
        <v>95</v>
      </c>
      <c r="D70" s="12" t="s">
        <v>231</v>
      </c>
      <c r="E70" s="14" t="s">
        <v>244</v>
      </c>
      <c r="F70" s="14" t="s">
        <v>245</v>
      </c>
      <c r="G70" s="14">
        <v>50000</v>
      </c>
      <c r="H70" s="14" t="s">
        <v>218</v>
      </c>
      <c r="I70" s="14" t="s">
        <v>219</v>
      </c>
      <c r="J70" s="15">
        <v>4.35</v>
      </c>
      <c r="K70" s="15">
        <v>4.35</v>
      </c>
      <c r="L70" s="16">
        <v>546.31</v>
      </c>
      <c r="XEV70"/>
      <c r="XEW70"/>
      <c r="XEX70"/>
      <c r="XEY70"/>
      <c r="XEZ70"/>
      <c r="XFA70"/>
      <c r="XFB70"/>
      <c r="XFC70"/>
    </row>
    <row r="71" s="8" customFormat="1" ht="20" customHeight="1" spans="1:16383">
      <c r="A71" s="13">
        <f>SUBTOTAL(103,B$4:B71)</f>
        <v>68</v>
      </c>
      <c r="B71" s="13" t="s">
        <v>15</v>
      </c>
      <c r="C71" s="7" t="s">
        <v>95</v>
      </c>
      <c r="D71" s="12" t="s">
        <v>105</v>
      </c>
      <c r="E71" s="14" t="s">
        <v>246</v>
      </c>
      <c r="F71" s="14" t="s">
        <v>247</v>
      </c>
      <c r="G71" s="14">
        <v>50000</v>
      </c>
      <c r="H71" s="14" t="s">
        <v>248</v>
      </c>
      <c r="I71" s="14" t="s">
        <v>249</v>
      </c>
      <c r="J71" s="15">
        <v>4.35</v>
      </c>
      <c r="K71" s="15">
        <v>4.35</v>
      </c>
      <c r="L71" s="16">
        <v>646.46</v>
      </c>
      <c r="XEV71"/>
      <c r="XEW71"/>
      <c r="XEX71"/>
      <c r="XEY71"/>
      <c r="XEZ71"/>
      <c r="XFA71"/>
      <c r="XFB71"/>
      <c r="XFC71"/>
    </row>
    <row r="72" s="8" customFormat="1" ht="20" customHeight="1" spans="1:16383">
      <c r="A72" s="13">
        <f>SUBTOTAL(103,B$4:B72)</f>
        <v>69</v>
      </c>
      <c r="B72" s="13" t="s">
        <v>15</v>
      </c>
      <c r="C72" s="7" t="s">
        <v>95</v>
      </c>
      <c r="D72" s="12" t="s">
        <v>105</v>
      </c>
      <c r="E72" s="14" t="s">
        <v>250</v>
      </c>
      <c r="F72" s="14" t="s">
        <v>251</v>
      </c>
      <c r="G72" s="14">
        <v>50000</v>
      </c>
      <c r="H72" s="14" t="s">
        <v>248</v>
      </c>
      <c r="I72" s="14" t="s">
        <v>249</v>
      </c>
      <c r="J72" s="15">
        <v>4.35</v>
      </c>
      <c r="K72" s="15">
        <v>4.35</v>
      </c>
      <c r="L72" s="16">
        <v>642.32</v>
      </c>
      <c r="XEV72"/>
      <c r="XEW72"/>
      <c r="XEX72"/>
      <c r="XEY72"/>
      <c r="XEZ72"/>
      <c r="XFA72"/>
      <c r="XFB72"/>
      <c r="XFC72"/>
    </row>
    <row r="73" s="8" customFormat="1" ht="20" customHeight="1" spans="1:16383">
      <c r="A73" s="13">
        <f>SUBTOTAL(103,B$4:B73)</f>
        <v>70</v>
      </c>
      <c r="B73" s="13" t="s">
        <v>15</v>
      </c>
      <c r="C73" s="7" t="s">
        <v>95</v>
      </c>
      <c r="D73" s="12" t="s">
        <v>174</v>
      </c>
      <c r="E73" s="14" t="s">
        <v>252</v>
      </c>
      <c r="F73" s="14" t="s">
        <v>253</v>
      </c>
      <c r="G73" s="14">
        <v>50000</v>
      </c>
      <c r="H73" s="14" t="s">
        <v>248</v>
      </c>
      <c r="I73" s="14" t="s">
        <v>249</v>
      </c>
      <c r="J73" s="15">
        <v>4.35</v>
      </c>
      <c r="K73" s="15">
        <v>4.35</v>
      </c>
      <c r="L73" s="16">
        <v>646.46</v>
      </c>
      <c r="XEV73"/>
      <c r="XEW73"/>
      <c r="XEX73"/>
      <c r="XEY73"/>
      <c r="XEZ73"/>
      <c r="XFA73"/>
      <c r="XFB73"/>
      <c r="XFC73"/>
    </row>
    <row r="74" s="8" customFormat="1" ht="20" customHeight="1" spans="1:16383">
      <c r="A74" s="13">
        <f>SUBTOTAL(103,B$4:B74)</f>
        <v>71</v>
      </c>
      <c r="B74" s="13" t="s">
        <v>15</v>
      </c>
      <c r="C74" s="7" t="s">
        <v>95</v>
      </c>
      <c r="D74" s="12" t="s">
        <v>174</v>
      </c>
      <c r="E74" s="14" t="s">
        <v>254</v>
      </c>
      <c r="F74" s="14" t="s">
        <v>255</v>
      </c>
      <c r="G74" s="14">
        <v>50000</v>
      </c>
      <c r="H74" s="14" t="s">
        <v>256</v>
      </c>
      <c r="I74" s="14" t="s">
        <v>257</v>
      </c>
      <c r="J74" s="15">
        <v>4.35</v>
      </c>
      <c r="K74" s="15">
        <v>4.35</v>
      </c>
      <c r="L74" s="16">
        <v>694.79</v>
      </c>
      <c r="XEV74"/>
      <c r="XEW74"/>
      <c r="XEX74"/>
      <c r="XEY74"/>
      <c r="XEZ74"/>
      <c r="XFA74"/>
      <c r="XFB74"/>
      <c r="XFC74"/>
    </row>
    <row r="75" s="8" customFormat="1" ht="20" customHeight="1" spans="1:16383">
      <c r="A75" s="13">
        <f>SUBTOTAL(103,B$4:B75)</f>
        <v>72</v>
      </c>
      <c r="B75" s="13" t="s">
        <v>15</v>
      </c>
      <c r="C75" s="7" t="s">
        <v>95</v>
      </c>
      <c r="D75" s="12" t="s">
        <v>174</v>
      </c>
      <c r="E75" s="14" t="s">
        <v>258</v>
      </c>
      <c r="F75" s="14" t="s">
        <v>259</v>
      </c>
      <c r="G75" s="14">
        <v>50000</v>
      </c>
      <c r="H75" s="14" t="s">
        <v>260</v>
      </c>
      <c r="I75" s="14" t="s">
        <v>261</v>
      </c>
      <c r="J75" s="15">
        <v>4.35</v>
      </c>
      <c r="K75" s="15">
        <v>4.35</v>
      </c>
      <c r="L75" s="16">
        <v>694.79</v>
      </c>
      <c r="XEV75"/>
      <c r="XEW75"/>
      <c r="XEX75"/>
      <c r="XEY75"/>
      <c r="XEZ75"/>
      <c r="XFA75"/>
      <c r="XFB75"/>
      <c r="XFC75"/>
    </row>
    <row r="76" s="8" customFormat="1" ht="20" customHeight="1" spans="1:16383">
      <c r="A76" s="13">
        <f>SUBTOTAL(103,B$4:B76)</f>
        <v>73</v>
      </c>
      <c r="B76" s="13" t="s">
        <v>15</v>
      </c>
      <c r="C76" s="7" t="s">
        <v>95</v>
      </c>
      <c r="D76" s="12" t="s">
        <v>121</v>
      </c>
      <c r="E76" s="14" t="s">
        <v>262</v>
      </c>
      <c r="F76" s="14" t="s">
        <v>263</v>
      </c>
      <c r="G76" s="14">
        <v>50000</v>
      </c>
      <c r="H76" s="14" t="s">
        <v>264</v>
      </c>
      <c r="I76" s="14" t="s">
        <v>265</v>
      </c>
      <c r="J76" s="15">
        <v>4.35</v>
      </c>
      <c r="K76" s="15">
        <v>4.35</v>
      </c>
      <c r="L76" s="16">
        <v>489.37</v>
      </c>
      <c r="XEV76"/>
      <c r="XEW76"/>
      <c r="XEX76"/>
      <c r="XEY76"/>
      <c r="XEZ76"/>
      <c r="XFA76"/>
      <c r="XFB76"/>
      <c r="XFC76"/>
    </row>
    <row r="77" s="8" customFormat="1" ht="20" customHeight="1" spans="1:16383">
      <c r="A77" s="13">
        <f>SUBTOTAL(103,B$4:B77)</f>
        <v>74</v>
      </c>
      <c r="B77" s="13" t="s">
        <v>15</v>
      </c>
      <c r="C77" s="7" t="s">
        <v>95</v>
      </c>
      <c r="D77" s="12" t="s">
        <v>241</v>
      </c>
      <c r="E77" s="14" t="s">
        <v>266</v>
      </c>
      <c r="F77" s="14" t="s">
        <v>267</v>
      </c>
      <c r="G77" s="14">
        <v>50000</v>
      </c>
      <c r="H77" s="14" t="s">
        <v>264</v>
      </c>
      <c r="I77" s="14" t="s">
        <v>265</v>
      </c>
      <c r="J77" s="15">
        <v>4.35</v>
      </c>
      <c r="K77" s="15">
        <v>4.35</v>
      </c>
      <c r="L77" s="16">
        <v>549.79</v>
      </c>
      <c r="XEV77"/>
      <c r="XEW77"/>
      <c r="XEX77"/>
      <c r="XEY77"/>
      <c r="XEZ77"/>
      <c r="XFA77"/>
      <c r="XFB77"/>
      <c r="XFC77"/>
    </row>
    <row r="78" s="8" customFormat="1" ht="20" customHeight="1" spans="1:16383">
      <c r="A78" s="13">
        <f>SUBTOTAL(103,B$4:B78)</f>
        <v>75</v>
      </c>
      <c r="B78" s="13" t="s">
        <v>15</v>
      </c>
      <c r="C78" s="7" t="s">
        <v>95</v>
      </c>
      <c r="D78" s="12" t="s">
        <v>241</v>
      </c>
      <c r="E78" s="14" t="s">
        <v>268</v>
      </c>
      <c r="F78" s="14" t="s">
        <v>269</v>
      </c>
      <c r="G78" s="14">
        <v>50000</v>
      </c>
      <c r="H78" s="14" t="s">
        <v>264</v>
      </c>
      <c r="I78" s="14" t="s">
        <v>265</v>
      </c>
      <c r="J78" s="15">
        <v>4.35</v>
      </c>
      <c r="K78" s="15">
        <v>4.35</v>
      </c>
      <c r="L78" s="16">
        <v>549.79</v>
      </c>
      <c r="XEV78"/>
      <c r="XEW78"/>
      <c r="XEX78"/>
      <c r="XEY78"/>
      <c r="XEZ78"/>
      <c r="XFA78"/>
      <c r="XFB78"/>
      <c r="XFC78"/>
    </row>
    <row r="79" s="8" customFormat="1" ht="20" customHeight="1" spans="1:16383">
      <c r="A79" s="13">
        <f>SUBTOTAL(103,B$4:B79)</f>
        <v>76</v>
      </c>
      <c r="B79" s="13" t="s">
        <v>15</v>
      </c>
      <c r="C79" s="7" t="s">
        <v>95</v>
      </c>
      <c r="D79" s="12" t="s">
        <v>270</v>
      </c>
      <c r="E79" s="14" t="s">
        <v>271</v>
      </c>
      <c r="F79" s="14" t="s">
        <v>272</v>
      </c>
      <c r="G79" s="14">
        <v>50000</v>
      </c>
      <c r="H79" s="14" t="s">
        <v>264</v>
      </c>
      <c r="I79" s="14" t="s">
        <v>265</v>
      </c>
      <c r="J79" s="15">
        <v>4.35</v>
      </c>
      <c r="K79" s="15">
        <v>4.35</v>
      </c>
      <c r="L79" s="16">
        <v>555.83</v>
      </c>
      <c r="XEV79"/>
      <c r="XEW79"/>
      <c r="XEX79"/>
      <c r="XEY79"/>
      <c r="XEZ79"/>
      <c r="XFA79"/>
      <c r="XFB79"/>
      <c r="XFC79"/>
    </row>
    <row r="80" s="8" customFormat="1" ht="20" customHeight="1" spans="1:16383">
      <c r="A80" s="13">
        <f>SUBTOTAL(103,B$4:B80)</f>
        <v>77</v>
      </c>
      <c r="B80" s="13" t="s">
        <v>15</v>
      </c>
      <c r="C80" s="7" t="s">
        <v>95</v>
      </c>
      <c r="D80" s="12" t="s">
        <v>241</v>
      </c>
      <c r="E80" s="14" t="s">
        <v>273</v>
      </c>
      <c r="F80" s="14" t="s">
        <v>274</v>
      </c>
      <c r="G80" s="14">
        <v>50000</v>
      </c>
      <c r="H80" s="14" t="s">
        <v>264</v>
      </c>
      <c r="I80" s="14" t="s">
        <v>265</v>
      </c>
      <c r="J80" s="15">
        <v>4.35</v>
      </c>
      <c r="K80" s="15">
        <v>4.35</v>
      </c>
      <c r="L80" s="16">
        <v>556.69</v>
      </c>
      <c r="XEV80"/>
      <c r="XEW80"/>
      <c r="XEX80"/>
      <c r="XEY80"/>
      <c r="XEZ80"/>
      <c r="XFA80"/>
      <c r="XFB80"/>
      <c r="XFC80"/>
    </row>
    <row r="81" s="8" customFormat="1" ht="20" customHeight="1" spans="1:16383">
      <c r="A81" s="13">
        <f>SUBTOTAL(103,B$4:B81)</f>
        <v>78</v>
      </c>
      <c r="B81" s="13" t="s">
        <v>15</v>
      </c>
      <c r="C81" s="7" t="s">
        <v>95</v>
      </c>
      <c r="D81" s="12" t="s">
        <v>118</v>
      </c>
      <c r="E81" s="14" t="s">
        <v>275</v>
      </c>
      <c r="F81" s="14" t="s">
        <v>276</v>
      </c>
      <c r="G81" s="14">
        <v>50000</v>
      </c>
      <c r="H81" s="14" t="s">
        <v>264</v>
      </c>
      <c r="I81" s="14" t="s">
        <v>265</v>
      </c>
      <c r="J81" s="15">
        <v>4.35</v>
      </c>
      <c r="K81" s="15">
        <v>4.35</v>
      </c>
      <c r="L81" s="16">
        <v>555.83</v>
      </c>
      <c r="XEV81"/>
      <c r="XEW81"/>
      <c r="XEX81"/>
      <c r="XEY81"/>
      <c r="XEZ81"/>
      <c r="XFA81"/>
      <c r="XFB81"/>
      <c r="XFC81"/>
    </row>
    <row r="82" s="8" customFormat="1" ht="20" customHeight="1" spans="1:16383">
      <c r="A82" s="13">
        <f>SUBTOTAL(103,B$4:B82)</f>
        <v>79</v>
      </c>
      <c r="B82" s="13" t="s">
        <v>15</v>
      </c>
      <c r="C82" s="7" t="s">
        <v>95</v>
      </c>
      <c r="D82" s="12" t="s">
        <v>118</v>
      </c>
      <c r="E82" s="14" t="s">
        <v>277</v>
      </c>
      <c r="F82" s="14" t="s">
        <v>278</v>
      </c>
      <c r="G82" s="14">
        <v>50000</v>
      </c>
      <c r="H82" s="14" t="s">
        <v>264</v>
      </c>
      <c r="I82" s="14" t="s">
        <v>265</v>
      </c>
      <c r="J82" s="15">
        <v>4.35</v>
      </c>
      <c r="K82" s="15">
        <v>4.35</v>
      </c>
      <c r="L82" s="16">
        <v>555.83</v>
      </c>
      <c r="XEV82"/>
      <c r="XEW82"/>
      <c r="XEX82"/>
      <c r="XEY82"/>
      <c r="XEZ82"/>
      <c r="XFA82"/>
      <c r="XFB82"/>
      <c r="XFC82"/>
    </row>
    <row r="83" s="8" customFormat="1" ht="20" customHeight="1" spans="1:16383">
      <c r="A83" s="13">
        <f>SUBTOTAL(103,B$4:B83)</f>
        <v>80</v>
      </c>
      <c r="B83" s="13" t="s">
        <v>15</v>
      </c>
      <c r="C83" s="7" t="s">
        <v>95</v>
      </c>
      <c r="D83" s="12" t="s">
        <v>118</v>
      </c>
      <c r="E83" s="14" t="s">
        <v>279</v>
      </c>
      <c r="F83" s="14" t="s">
        <v>280</v>
      </c>
      <c r="G83" s="14">
        <v>50000</v>
      </c>
      <c r="H83" s="14" t="s">
        <v>264</v>
      </c>
      <c r="I83" s="14" t="s">
        <v>265</v>
      </c>
      <c r="J83" s="15">
        <v>4.35</v>
      </c>
      <c r="K83" s="15">
        <v>4.35</v>
      </c>
      <c r="L83" s="16">
        <v>676.66</v>
      </c>
      <c r="XEV83"/>
      <c r="XEW83"/>
      <c r="XEX83"/>
      <c r="XEY83"/>
      <c r="XEZ83"/>
      <c r="XFA83"/>
      <c r="XFB83"/>
      <c r="XFC83"/>
    </row>
    <row r="84" s="8" customFormat="1" ht="20" customHeight="1" spans="1:16383">
      <c r="A84" s="13">
        <f>SUBTOTAL(103,B$4:B84)</f>
        <v>81</v>
      </c>
      <c r="B84" s="13" t="s">
        <v>15</v>
      </c>
      <c r="C84" s="7" t="s">
        <v>95</v>
      </c>
      <c r="D84" s="12" t="s">
        <v>118</v>
      </c>
      <c r="E84" s="14" t="s">
        <v>281</v>
      </c>
      <c r="F84" s="14" t="s">
        <v>233</v>
      </c>
      <c r="G84" s="14">
        <v>50000</v>
      </c>
      <c r="H84" s="14" t="s">
        <v>264</v>
      </c>
      <c r="I84" s="14" t="s">
        <v>265</v>
      </c>
      <c r="J84" s="15">
        <v>4.35</v>
      </c>
      <c r="K84" s="15">
        <v>4.35</v>
      </c>
      <c r="L84" s="16">
        <v>555.83</v>
      </c>
      <c r="XEV84"/>
      <c r="XEW84"/>
      <c r="XEX84"/>
      <c r="XEY84"/>
      <c r="XEZ84"/>
      <c r="XFA84"/>
      <c r="XFB84"/>
      <c r="XFC84"/>
    </row>
    <row r="85" s="8" customFormat="1" ht="20" customHeight="1" spans="1:16383">
      <c r="A85" s="13">
        <f>SUBTOTAL(103,B$4:B85)</f>
        <v>82</v>
      </c>
      <c r="B85" s="13" t="s">
        <v>15</v>
      </c>
      <c r="C85" s="7" t="s">
        <v>95</v>
      </c>
      <c r="D85" s="12" t="s">
        <v>241</v>
      </c>
      <c r="E85" s="14" t="s">
        <v>282</v>
      </c>
      <c r="F85" s="14" t="s">
        <v>283</v>
      </c>
      <c r="G85" s="14">
        <v>50000</v>
      </c>
      <c r="H85" s="14" t="s">
        <v>264</v>
      </c>
      <c r="I85" s="14" t="s">
        <v>265</v>
      </c>
      <c r="J85" s="15">
        <v>4.35</v>
      </c>
      <c r="K85" s="15">
        <v>4.35</v>
      </c>
      <c r="L85" s="16">
        <v>555.83</v>
      </c>
      <c r="XEV85"/>
      <c r="XEW85"/>
      <c r="XEX85"/>
      <c r="XEY85"/>
      <c r="XEZ85"/>
      <c r="XFA85"/>
      <c r="XFB85"/>
      <c r="XFC85"/>
    </row>
    <row r="86" s="8" customFormat="1" ht="20" customHeight="1" spans="1:16383">
      <c r="A86" s="13">
        <f>SUBTOTAL(103,B$4:B86)</f>
        <v>83</v>
      </c>
      <c r="B86" s="13" t="s">
        <v>15</v>
      </c>
      <c r="C86" s="7" t="s">
        <v>95</v>
      </c>
      <c r="D86" s="12" t="s">
        <v>241</v>
      </c>
      <c r="E86" s="14" t="s">
        <v>284</v>
      </c>
      <c r="F86" s="14" t="s">
        <v>285</v>
      </c>
      <c r="G86" s="14">
        <v>50000</v>
      </c>
      <c r="H86" s="14" t="s">
        <v>264</v>
      </c>
      <c r="I86" s="14" t="s">
        <v>265</v>
      </c>
      <c r="J86" s="15">
        <v>4.35</v>
      </c>
      <c r="K86" s="15">
        <v>4.35</v>
      </c>
      <c r="L86" s="16">
        <v>555.83</v>
      </c>
      <c r="XEV86"/>
      <c r="XEW86"/>
      <c r="XEX86"/>
      <c r="XEY86"/>
      <c r="XEZ86"/>
      <c r="XFA86"/>
      <c r="XFB86"/>
      <c r="XFC86"/>
    </row>
    <row r="87" s="8" customFormat="1" ht="20" customHeight="1" spans="1:16383">
      <c r="A87" s="13">
        <f>SUBTOTAL(103,B$4:B87)</f>
        <v>84</v>
      </c>
      <c r="B87" s="13" t="s">
        <v>15</v>
      </c>
      <c r="C87" s="7" t="s">
        <v>95</v>
      </c>
      <c r="D87" s="12" t="s">
        <v>241</v>
      </c>
      <c r="E87" s="14" t="s">
        <v>286</v>
      </c>
      <c r="F87" s="14" t="s">
        <v>287</v>
      </c>
      <c r="G87" s="14">
        <v>50000</v>
      </c>
      <c r="H87" s="14" t="s">
        <v>264</v>
      </c>
      <c r="I87" s="14" t="s">
        <v>265</v>
      </c>
      <c r="J87" s="15">
        <v>4.35</v>
      </c>
      <c r="K87" s="15">
        <v>4.35</v>
      </c>
      <c r="L87" s="16">
        <v>555.83</v>
      </c>
      <c r="XEV87"/>
      <c r="XEW87"/>
      <c r="XEX87"/>
      <c r="XEY87"/>
      <c r="XEZ87"/>
      <c r="XFA87"/>
      <c r="XFB87"/>
      <c r="XFC87"/>
    </row>
    <row r="88" s="8" customFormat="1" ht="20" customHeight="1" spans="1:16383">
      <c r="A88" s="13">
        <f>SUBTOTAL(103,B$4:B88)</f>
        <v>85</v>
      </c>
      <c r="B88" s="13" t="s">
        <v>15</v>
      </c>
      <c r="C88" s="7" t="s">
        <v>95</v>
      </c>
      <c r="D88" s="12" t="s">
        <v>118</v>
      </c>
      <c r="E88" s="14" t="s">
        <v>288</v>
      </c>
      <c r="F88" s="14" t="s">
        <v>289</v>
      </c>
      <c r="G88" s="14">
        <v>50000</v>
      </c>
      <c r="H88" s="14" t="s">
        <v>264</v>
      </c>
      <c r="I88" s="14" t="s">
        <v>265</v>
      </c>
      <c r="J88" s="15">
        <v>4.35</v>
      </c>
      <c r="K88" s="15">
        <v>4.35</v>
      </c>
      <c r="L88" s="16">
        <v>555.83</v>
      </c>
      <c r="XEV88"/>
      <c r="XEW88"/>
      <c r="XEX88"/>
      <c r="XEY88"/>
      <c r="XEZ88"/>
      <c r="XFA88"/>
      <c r="XFB88"/>
      <c r="XFC88"/>
    </row>
    <row r="89" s="8" customFormat="1" ht="20" customHeight="1" spans="1:16383">
      <c r="A89" s="13">
        <f>SUBTOTAL(103,B$4:B89)</f>
        <v>86</v>
      </c>
      <c r="B89" s="13" t="s">
        <v>15</v>
      </c>
      <c r="C89" s="7" t="s">
        <v>95</v>
      </c>
      <c r="D89" s="12" t="s">
        <v>174</v>
      </c>
      <c r="E89" s="14" t="s">
        <v>290</v>
      </c>
      <c r="F89" s="14" t="s">
        <v>291</v>
      </c>
      <c r="G89" s="14">
        <v>50000</v>
      </c>
      <c r="H89" s="14" t="s">
        <v>264</v>
      </c>
      <c r="I89" s="14" t="s">
        <v>265</v>
      </c>
      <c r="J89" s="15">
        <v>4.35</v>
      </c>
      <c r="K89" s="15">
        <v>4.35</v>
      </c>
      <c r="L89" s="16">
        <v>676.67</v>
      </c>
      <c r="XEV89"/>
      <c r="XEW89"/>
      <c r="XEX89"/>
      <c r="XEY89"/>
      <c r="XEZ89"/>
      <c r="XFA89"/>
      <c r="XFB89"/>
      <c r="XFC89"/>
    </row>
    <row r="90" s="8" customFormat="1" ht="20" customHeight="1" spans="1:16383">
      <c r="A90" s="13">
        <f>SUBTOTAL(103,B$4:B90)</f>
        <v>87</v>
      </c>
      <c r="B90" s="13" t="s">
        <v>15</v>
      </c>
      <c r="C90" s="7" t="s">
        <v>95</v>
      </c>
      <c r="D90" s="12" t="s">
        <v>241</v>
      </c>
      <c r="E90" s="14" t="s">
        <v>292</v>
      </c>
      <c r="F90" s="14" t="s">
        <v>293</v>
      </c>
      <c r="G90" s="14">
        <v>50000</v>
      </c>
      <c r="H90" s="14" t="s">
        <v>264</v>
      </c>
      <c r="I90" s="14" t="s">
        <v>265</v>
      </c>
      <c r="J90" s="15">
        <v>4.35</v>
      </c>
      <c r="K90" s="15">
        <v>4.35</v>
      </c>
      <c r="L90" s="16">
        <v>555.83</v>
      </c>
      <c r="XEV90"/>
      <c r="XEW90"/>
      <c r="XEX90"/>
      <c r="XEY90"/>
      <c r="XEZ90"/>
      <c r="XFA90"/>
      <c r="XFB90"/>
      <c r="XFC90"/>
    </row>
    <row r="91" s="8" customFormat="1" ht="20" customHeight="1" spans="1:16383">
      <c r="A91" s="13">
        <f>SUBTOTAL(103,B$4:B91)</f>
        <v>88</v>
      </c>
      <c r="B91" s="13" t="s">
        <v>15</v>
      </c>
      <c r="C91" s="7" t="s">
        <v>95</v>
      </c>
      <c r="D91" s="12" t="s">
        <v>118</v>
      </c>
      <c r="E91" s="14" t="s">
        <v>294</v>
      </c>
      <c r="F91" s="14" t="s">
        <v>295</v>
      </c>
      <c r="G91" s="14">
        <v>50000</v>
      </c>
      <c r="H91" s="14" t="s">
        <v>264</v>
      </c>
      <c r="I91" s="14" t="s">
        <v>265</v>
      </c>
      <c r="J91" s="15">
        <v>4.35</v>
      </c>
      <c r="K91" s="15">
        <v>4.35</v>
      </c>
      <c r="L91" s="16">
        <v>555.83</v>
      </c>
      <c r="XEV91"/>
      <c r="XEW91"/>
      <c r="XEX91"/>
      <c r="XEY91"/>
      <c r="XEZ91"/>
      <c r="XFA91"/>
      <c r="XFB91"/>
      <c r="XFC91"/>
    </row>
    <row r="92" s="8" customFormat="1" ht="20" customHeight="1" spans="1:16383">
      <c r="A92" s="13">
        <f>SUBTOTAL(103,B$4:B92)</f>
        <v>89</v>
      </c>
      <c r="B92" s="13" t="s">
        <v>15</v>
      </c>
      <c r="C92" s="7" t="s">
        <v>191</v>
      </c>
      <c r="D92" s="12" t="s">
        <v>296</v>
      </c>
      <c r="E92" s="14" t="s">
        <v>297</v>
      </c>
      <c r="F92" s="14" t="s">
        <v>298</v>
      </c>
      <c r="G92" s="14">
        <v>50000</v>
      </c>
      <c r="H92" s="14" t="s">
        <v>299</v>
      </c>
      <c r="I92" s="14" t="s">
        <v>300</v>
      </c>
      <c r="J92" s="15">
        <v>4.35</v>
      </c>
      <c r="K92" s="15">
        <v>4.35</v>
      </c>
      <c r="L92" s="16">
        <v>555.83</v>
      </c>
      <c r="XEV92"/>
      <c r="XEW92"/>
      <c r="XEX92"/>
      <c r="XEY92"/>
      <c r="XEZ92"/>
      <c r="XFA92"/>
      <c r="XFB92"/>
      <c r="XFC92"/>
    </row>
    <row r="93" s="8" customFormat="1" ht="20" customHeight="1" spans="1:16383">
      <c r="A93" s="13">
        <f>SUBTOTAL(103,B$4:B93)</f>
        <v>90</v>
      </c>
      <c r="B93" s="13" t="s">
        <v>15</v>
      </c>
      <c r="C93" s="7" t="s">
        <v>191</v>
      </c>
      <c r="D93" s="12" t="s">
        <v>296</v>
      </c>
      <c r="E93" s="14" t="s">
        <v>301</v>
      </c>
      <c r="F93" s="14" t="s">
        <v>302</v>
      </c>
      <c r="G93" s="14">
        <v>50000</v>
      </c>
      <c r="H93" s="14" t="s">
        <v>299</v>
      </c>
      <c r="I93" s="14" t="s">
        <v>300</v>
      </c>
      <c r="J93" s="15">
        <v>4.35</v>
      </c>
      <c r="K93" s="15">
        <v>4.35</v>
      </c>
      <c r="L93" s="16">
        <v>555.83</v>
      </c>
      <c r="XEV93"/>
      <c r="XEW93"/>
      <c r="XEX93"/>
      <c r="XEY93"/>
      <c r="XEZ93"/>
      <c r="XFA93"/>
      <c r="XFB93"/>
      <c r="XFC93"/>
    </row>
    <row r="94" s="8" customFormat="1" ht="20" customHeight="1" spans="1:16383">
      <c r="A94" s="13">
        <f>SUBTOTAL(103,B$4:B94)</f>
        <v>91</v>
      </c>
      <c r="B94" s="13" t="s">
        <v>15</v>
      </c>
      <c r="C94" s="7" t="s">
        <v>191</v>
      </c>
      <c r="D94" s="12" t="s">
        <v>296</v>
      </c>
      <c r="E94" s="14" t="s">
        <v>303</v>
      </c>
      <c r="F94" s="14" t="s">
        <v>304</v>
      </c>
      <c r="G94" s="14">
        <v>50000</v>
      </c>
      <c r="H94" s="14" t="s">
        <v>299</v>
      </c>
      <c r="I94" s="14" t="s">
        <v>300</v>
      </c>
      <c r="J94" s="15">
        <v>4.35</v>
      </c>
      <c r="K94" s="15">
        <v>4.35</v>
      </c>
      <c r="L94" s="16">
        <v>555.83</v>
      </c>
      <c r="XEV94"/>
      <c r="XEW94"/>
      <c r="XEX94"/>
      <c r="XEY94"/>
      <c r="XEZ94"/>
      <c r="XFA94"/>
      <c r="XFB94"/>
      <c r="XFC94"/>
    </row>
    <row r="95" s="8" customFormat="1" ht="20" customHeight="1" spans="1:16383">
      <c r="A95" s="13">
        <f>SUBTOTAL(103,B$4:B95)</f>
        <v>92</v>
      </c>
      <c r="B95" s="13" t="s">
        <v>15</v>
      </c>
      <c r="C95" s="7" t="s">
        <v>191</v>
      </c>
      <c r="D95" s="12" t="s">
        <v>296</v>
      </c>
      <c r="E95" s="14" t="s">
        <v>305</v>
      </c>
      <c r="F95" s="14" t="s">
        <v>306</v>
      </c>
      <c r="G95" s="14">
        <v>50000</v>
      </c>
      <c r="H95" s="14" t="s">
        <v>299</v>
      </c>
      <c r="I95" s="14" t="s">
        <v>300</v>
      </c>
      <c r="J95" s="15">
        <v>4.35</v>
      </c>
      <c r="K95" s="15">
        <v>4.35</v>
      </c>
      <c r="L95" s="16">
        <v>555.83</v>
      </c>
      <c r="XEV95"/>
      <c r="XEW95"/>
      <c r="XEX95"/>
      <c r="XEY95"/>
      <c r="XEZ95"/>
      <c r="XFA95"/>
      <c r="XFB95"/>
      <c r="XFC95"/>
    </row>
    <row r="96" s="8" customFormat="1" ht="20" customHeight="1" spans="1:16383">
      <c r="A96" s="13">
        <f>SUBTOTAL(103,B$4:B96)</f>
        <v>93</v>
      </c>
      <c r="B96" s="13" t="s">
        <v>15</v>
      </c>
      <c r="C96" s="7" t="s">
        <v>191</v>
      </c>
      <c r="D96" s="12" t="s">
        <v>296</v>
      </c>
      <c r="E96" s="14" t="s">
        <v>307</v>
      </c>
      <c r="F96" s="14" t="s">
        <v>308</v>
      </c>
      <c r="G96" s="14">
        <v>50000</v>
      </c>
      <c r="H96" s="14" t="s">
        <v>299</v>
      </c>
      <c r="I96" s="14" t="s">
        <v>300</v>
      </c>
      <c r="J96" s="15">
        <v>4.35</v>
      </c>
      <c r="K96" s="15">
        <v>4.35</v>
      </c>
      <c r="L96" s="16">
        <v>555.83</v>
      </c>
      <c r="XEV96"/>
      <c r="XEW96"/>
      <c r="XEX96"/>
      <c r="XEY96"/>
      <c r="XEZ96"/>
      <c r="XFA96"/>
      <c r="XFB96"/>
      <c r="XFC96"/>
    </row>
    <row r="97" s="8" customFormat="1" ht="20" customHeight="1" spans="1:16383">
      <c r="A97" s="13">
        <f>SUBTOTAL(103,B$4:B97)</f>
        <v>94</v>
      </c>
      <c r="B97" s="13" t="s">
        <v>15</v>
      </c>
      <c r="C97" s="7" t="s">
        <v>191</v>
      </c>
      <c r="D97" s="12" t="s">
        <v>296</v>
      </c>
      <c r="E97" s="14" t="s">
        <v>309</v>
      </c>
      <c r="F97" s="14" t="s">
        <v>310</v>
      </c>
      <c r="G97" s="14">
        <v>50000</v>
      </c>
      <c r="H97" s="14" t="s">
        <v>299</v>
      </c>
      <c r="I97" s="14" t="s">
        <v>300</v>
      </c>
      <c r="J97" s="15">
        <v>4.35</v>
      </c>
      <c r="K97" s="15">
        <v>4.35</v>
      </c>
      <c r="L97" s="16">
        <v>555.83</v>
      </c>
      <c r="XEV97"/>
      <c r="XEW97"/>
      <c r="XEX97"/>
      <c r="XEY97"/>
      <c r="XEZ97"/>
      <c r="XFA97"/>
      <c r="XFB97"/>
      <c r="XFC97"/>
    </row>
    <row r="98" s="8" customFormat="1" ht="20" customHeight="1" spans="1:16383">
      <c r="A98" s="13">
        <f>SUBTOTAL(103,B$4:B98)</f>
        <v>95</v>
      </c>
      <c r="B98" s="13" t="s">
        <v>15</v>
      </c>
      <c r="C98" s="7" t="s">
        <v>191</v>
      </c>
      <c r="D98" s="12" t="s">
        <v>296</v>
      </c>
      <c r="E98" s="14" t="s">
        <v>311</v>
      </c>
      <c r="F98" s="14" t="s">
        <v>312</v>
      </c>
      <c r="G98" s="14">
        <v>50000</v>
      </c>
      <c r="H98" s="14" t="s">
        <v>299</v>
      </c>
      <c r="I98" s="14" t="s">
        <v>300</v>
      </c>
      <c r="J98" s="15">
        <v>4.35</v>
      </c>
      <c r="K98" s="15">
        <v>4.35</v>
      </c>
      <c r="L98" s="16">
        <v>555.83</v>
      </c>
      <c r="XEV98"/>
      <c r="XEW98"/>
      <c r="XEX98"/>
      <c r="XEY98"/>
      <c r="XEZ98"/>
      <c r="XFA98"/>
      <c r="XFB98"/>
      <c r="XFC98"/>
    </row>
    <row r="99" s="8" customFormat="1" ht="20" customHeight="1" spans="1:16383">
      <c r="A99" s="13">
        <f>SUBTOTAL(103,B$4:B99)</f>
        <v>96</v>
      </c>
      <c r="B99" s="13" t="s">
        <v>15</v>
      </c>
      <c r="C99" s="7" t="s">
        <v>191</v>
      </c>
      <c r="D99" s="12" t="s">
        <v>296</v>
      </c>
      <c r="E99" s="14" t="s">
        <v>313</v>
      </c>
      <c r="F99" s="14" t="s">
        <v>314</v>
      </c>
      <c r="G99" s="14">
        <v>50000</v>
      </c>
      <c r="H99" s="14" t="s">
        <v>299</v>
      </c>
      <c r="I99" s="14" t="s">
        <v>300</v>
      </c>
      <c r="J99" s="15">
        <v>4.35</v>
      </c>
      <c r="K99" s="15">
        <v>4.35</v>
      </c>
      <c r="L99" s="16">
        <v>555.83</v>
      </c>
      <c r="XEV99"/>
      <c r="XEW99"/>
      <c r="XEX99"/>
      <c r="XEY99"/>
      <c r="XEZ99"/>
      <c r="XFA99"/>
      <c r="XFB99"/>
      <c r="XFC99"/>
    </row>
    <row r="100" s="8" customFormat="1" ht="20" customHeight="1" spans="1:16383">
      <c r="A100" s="13">
        <f>SUBTOTAL(103,B$4:B100)</f>
        <v>97</v>
      </c>
      <c r="B100" s="13" t="s">
        <v>15</v>
      </c>
      <c r="C100" s="7" t="s">
        <v>191</v>
      </c>
      <c r="D100" s="12" t="s">
        <v>296</v>
      </c>
      <c r="E100" s="14" t="s">
        <v>315</v>
      </c>
      <c r="F100" s="14" t="s">
        <v>316</v>
      </c>
      <c r="G100" s="14">
        <v>50000</v>
      </c>
      <c r="H100" s="14" t="s">
        <v>299</v>
      </c>
      <c r="I100" s="14" t="s">
        <v>300</v>
      </c>
      <c r="J100" s="15">
        <v>4.35</v>
      </c>
      <c r="K100" s="15">
        <v>4.35</v>
      </c>
      <c r="L100" s="16">
        <v>555.83</v>
      </c>
      <c r="XEV100"/>
      <c r="XEW100"/>
      <c r="XEX100"/>
      <c r="XEY100"/>
      <c r="XEZ100"/>
      <c r="XFA100"/>
      <c r="XFB100"/>
      <c r="XFC100"/>
    </row>
    <row r="101" s="8" customFormat="1" ht="20" customHeight="1" spans="1:16383">
      <c r="A101" s="13">
        <f>SUBTOTAL(103,B$4:B101)</f>
        <v>98</v>
      </c>
      <c r="B101" s="13" t="s">
        <v>15</v>
      </c>
      <c r="C101" s="7" t="s">
        <v>191</v>
      </c>
      <c r="D101" s="12" t="s">
        <v>317</v>
      </c>
      <c r="E101" s="14" t="s">
        <v>318</v>
      </c>
      <c r="F101" s="14" t="s">
        <v>319</v>
      </c>
      <c r="G101" s="14">
        <v>50000</v>
      </c>
      <c r="H101" s="14" t="s">
        <v>320</v>
      </c>
      <c r="I101" s="14" t="s">
        <v>321</v>
      </c>
      <c r="J101" s="15">
        <v>4.35</v>
      </c>
      <c r="K101" s="15">
        <v>4.35</v>
      </c>
      <c r="L101" s="16">
        <v>15.23</v>
      </c>
      <c r="XEV101"/>
      <c r="XEW101"/>
      <c r="XEX101"/>
      <c r="XEY101"/>
      <c r="XEZ101"/>
      <c r="XFA101"/>
      <c r="XFB101"/>
      <c r="XFC101"/>
    </row>
    <row r="102" s="8" customFormat="1" ht="20" customHeight="1" spans="1:16383">
      <c r="A102" s="13">
        <f>SUBTOTAL(103,B$4:B102)</f>
        <v>99</v>
      </c>
      <c r="B102" s="13" t="s">
        <v>15</v>
      </c>
      <c r="C102" s="7" t="s">
        <v>191</v>
      </c>
      <c r="D102" s="12" t="s">
        <v>322</v>
      </c>
      <c r="E102" s="14" t="s">
        <v>323</v>
      </c>
      <c r="F102" s="14" t="s">
        <v>324</v>
      </c>
      <c r="G102" s="14">
        <v>50000</v>
      </c>
      <c r="H102" s="14" t="s">
        <v>325</v>
      </c>
      <c r="I102" s="14" t="s">
        <v>326</v>
      </c>
      <c r="J102" s="15">
        <v>4.35</v>
      </c>
      <c r="K102" s="15">
        <v>4.35</v>
      </c>
      <c r="L102" s="16">
        <v>555.83</v>
      </c>
      <c r="XEV102"/>
      <c r="XEW102"/>
      <c r="XEX102"/>
      <c r="XEY102"/>
      <c r="XEZ102"/>
      <c r="XFA102"/>
      <c r="XFB102"/>
      <c r="XFC102"/>
    </row>
    <row r="103" s="8" customFormat="1" ht="20" customHeight="1" spans="1:16383">
      <c r="A103" s="13">
        <f>SUBTOTAL(103,B$4:B103)</f>
        <v>100</v>
      </c>
      <c r="B103" s="13" t="s">
        <v>15</v>
      </c>
      <c r="C103" s="7" t="s">
        <v>191</v>
      </c>
      <c r="D103" s="12" t="s">
        <v>322</v>
      </c>
      <c r="E103" s="14" t="s">
        <v>327</v>
      </c>
      <c r="F103" s="14" t="s">
        <v>328</v>
      </c>
      <c r="G103" s="14">
        <v>50000</v>
      </c>
      <c r="H103" s="14" t="s">
        <v>325</v>
      </c>
      <c r="I103" s="14" t="s">
        <v>326</v>
      </c>
      <c r="J103" s="15">
        <v>4.35</v>
      </c>
      <c r="K103" s="15">
        <v>4.35</v>
      </c>
      <c r="L103" s="16">
        <v>555.83</v>
      </c>
      <c r="XEV103"/>
      <c r="XEW103"/>
      <c r="XEX103"/>
      <c r="XEY103"/>
      <c r="XEZ103"/>
      <c r="XFA103"/>
      <c r="XFB103"/>
      <c r="XFC103"/>
    </row>
    <row r="104" s="8" customFormat="1" ht="20" customHeight="1" spans="1:16383">
      <c r="A104" s="13">
        <f>SUBTOTAL(103,B$4:B104)</f>
        <v>101</v>
      </c>
      <c r="B104" s="13" t="s">
        <v>15</v>
      </c>
      <c r="C104" s="7" t="s">
        <v>16</v>
      </c>
      <c r="D104" s="12" t="s">
        <v>17</v>
      </c>
      <c r="E104" s="14" t="s">
        <v>329</v>
      </c>
      <c r="F104" s="14" t="s">
        <v>330</v>
      </c>
      <c r="G104" s="14">
        <v>50000</v>
      </c>
      <c r="H104" s="14" t="s">
        <v>331</v>
      </c>
      <c r="I104" s="14" t="s">
        <v>332</v>
      </c>
      <c r="J104" s="15">
        <v>4.35</v>
      </c>
      <c r="K104" s="15">
        <v>4.35</v>
      </c>
      <c r="L104" s="16">
        <v>737.08</v>
      </c>
      <c r="XEV104"/>
      <c r="XEW104"/>
      <c r="XEX104"/>
      <c r="XEY104"/>
      <c r="XEZ104"/>
      <c r="XFA104"/>
      <c r="XFB104"/>
      <c r="XFC104"/>
    </row>
    <row r="105" s="8" customFormat="1" ht="20" customHeight="1" spans="1:16383">
      <c r="A105" s="13">
        <f>SUBTOTAL(103,B$4:B105)</f>
        <v>102</v>
      </c>
      <c r="B105" s="13" t="s">
        <v>15</v>
      </c>
      <c r="C105" s="7" t="s">
        <v>101</v>
      </c>
      <c r="D105" s="12" t="s">
        <v>333</v>
      </c>
      <c r="E105" s="14" t="s">
        <v>334</v>
      </c>
      <c r="F105" s="14" t="s">
        <v>335</v>
      </c>
      <c r="G105" s="14">
        <v>50000</v>
      </c>
      <c r="H105" s="14" t="s">
        <v>336</v>
      </c>
      <c r="I105" s="14" t="s">
        <v>332</v>
      </c>
      <c r="J105" s="15">
        <v>4.35</v>
      </c>
      <c r="K105" s="15">
        <v>4.35</v>
      </c>
      <c r="L105" s="16">
        <v>555.83</v>
      </c>
      <c r="XEV105"/>
      <c r="XEW105"/>
      <c r="XEX105"/>
      <c r="XEY105"/>
      <c r="XEZ105"/>
      <c r="XFA105"/>
      <c r="XFB105"/>
      <c r="XFC105"/>
    </row>
    <row r="106" s="8" customFormat="1" ht="20" customHeight="1" spans="1:16383">
      <c r="A106" s="13">
        <f>SUBTOTAL(103,B$4:B106)</f>
        <v>103</v>
      </c>
      <c r="B106" s="13" t="s">
        <v>15</v>
      </c>
      <c r="C106" s="7" t="s">
        <v>101</v>
      </c>
      <c r="D106" s="12" t="s">
        <v>333</v>
      </c>
      <c r="E106" s="14" t="s">
        <v>337</v>
      </c>
      <c r="F106" s="14" t="s">
        <v>338</v>
      </c>
      <c r="G106" s="14">
        <v>50000</v>
      </c>
      <c r="H106" s="14" t="s">
        <v>331</v>
      </c>
      <c r="I106" s="14" t="s">
        <v>332</v>
      </c>
      <c r="J106" s="15">
        <v>4.35</v>
      </c>
      <c r="K106" s="15">
        <v>4.35</v>
      </c>
      <c r="L106" s="16">
        <v>555.83</v>
      </c>
      <c r="XEV106"/>
      <c r="XEW106"/>
      <c r="XEX106"/>
      <c r="XEY106"/>
      <c r="XEZ106"/>
      <c r="XFA106"/>
      <c r="XFB106"/>
      <c r="XFC106"/>
    </row>
    <row r="107" s="8" customFormat="1" ht="20" customHeight="1" spans="1:16383">
      <c r="A107" s="13">
        <f>SUBTOTAL(103,B$4:B107)</f>
        <v>104</v>
      </c>
      <c r="B107" s="13" t="s">
        <v>15</v>
      </c>
      <c r="C107" s="7" t="s">
        <v>101</v>
      </c>
      <c r="D107" s="12" t="s">
        <v>333</v>
      </c>
      <c r="E107" s="14" t="s">
        <v>339</v>
      </c>
      <c r="F107" s="14" t="s">
        <v>340</v>
      </c>
      <c r="G107" s="14">
        <v>50000</v>
      </c>
      <c r="H107" s="14" t="s">
        <v>331</v>
      </c>
      <c r="I107" s="14" t="s">
        <v>332</v>
      </c>
      <c r="J107" s="15">
        <v>4.35</v>
      </c>
      <c r="K107" s="15">
        <v>4.35</v>
      </c>
      <c r="L107" s="16">
        <v>555.83</v>
      </c>
      <c r="XEV107"/>
      <c r="XEW107"/>
      <c r="XEX107"/>
      <c r="XEY107"/>
      <c r="XEZ107"/>
      <c r="XFA107"/>
      <c r="XFB107"/>
      <c r="XFC107"/>
    </row>
    <row r="108" s="8" customFormat="1" ht="20" customHeight="1" spans="1:16383">
      <c r="A108" s="13">
        <f>SUBTOTAL(103,B$4:B108)</f>
        <v>105</v>
      </c>
      <c r="B108" s="13" t="s">
        <v>15</v>
      </c>
      <c r="C108" s="7" t="s">
        <v>191</v>
      </c>
      <c r="D108" s="12" t="s">
        <v>341</v>
      </c>
      <c r="E108" s="14" t="s">
        <v>342</v>
      </c>
      <c r="F108" s="14" t="s">
        <v>343</v>
      </c>
      <c r="G108" s="14">
        <v>50000</v>
      </c>
      <c r="H108" s="14" t="s">
        <v>344</v>
      </c>
      <c r="I108" s="14" t="s">
        <v>345</v>
      </c>
      <c r="J108" s="15">
        <v>4.35</v>
      </c>
      <c r="K108" s="15">
        <v>4.35</v>
      </c>
      <c r="L108" s="16">
        <v>555.83</v>
      </c>
      <c r="XEV108"/>
      <c r="XEW108"/>
      <c r="XEX108"/>
      <c r="XEY108"/>
      <c r="XEZ108"/>
      <c r="XFA108"/>
      <c r="XFB108"/>
      <c r="XFC108"/>
    </row>
    <row r="109" s="8" customFormat="1" ht="20" customHeight="1" spans="1:16383">
      <c r="A109" s="13">
        <f>SUBTOTAL(103,B$4:B109)</f>
        <v>106</v>
      </c>
      <c r="B109" s="13" t="s">
        <v>15</v>
      </c>
      <c r="C109" s="7" t="s">
        <v>101</v>
      </c>
      <c r="D109" s="12" t="s">
        <v>346</v>
      </c>
      <c r="E109" s="14" t="s">
        <v>347</v>
      </c>
      <c r="F109" s="14" t="s">
        <v>348</v>
      </c>
      <c r="G109" s="14">
        <v>50000</v>
      </c>
      <c r="H109" s="14" t="s">
        <v>344</v>
      </c>
      <c r="I109" s="14" t="s">
        <v>345</v>
      </c>
      <c r="J109" s="15">
        <v>4.35</v>
      </c>
      <c r="K109" s="15">
        <v>4.35</v>
      </c>
      <c r="L109" s="16">
        <v>555.83</v>
      </c>
      <c r="XEV109"/>
      <c r="XEW109"/>
      <c r="XEX109"/>
      <c r="XEY109"/>
      <c r="XEZ109"/>
      <c r="XFA109"/>
      <c r="XFB109"/>
      <c r="XFC109"/>
    </row>
    <row r="110" s="8" customFormat="1" ht="20" customHeight="1" spans="1:16383">
      <c r="A110" s="13">
        <f>SUBTOTAL(103,B$4:B110)</f>
        <v>107</v>
      </c>
      <c r="B110" s="13" t="s">
        <v>15</v>
      </c>
      <c r="C110" s="7" t="s">
        <v>101</v>
      </c>
      <c r="D110" s="12" t="s">
        <v>333</v>
      </c>
      <c r="E110" s="14" t="s">
        <v>349</v>
      </c>
      <c r="F110" s="14" t="s">
        <v>350</v>
      </c>
      <c r="G110" s="14">
        <v>50000</v>
      </c>
      <c r="H110" s="14" t="s">
        <v>344</v>
      </c>
      <c r="I110" s="14" t="s">
        <v>345</v>
      </c>
      <c r="J110" s="15">
        <v>4.35</v>
      </c>
      <c r="K110" s="15">
        <v>4.35</v>
      </c>
      <c r="L110" s="16">
        <v>555.83</v>
      </c>
      <c r="XEV110"/>
      <c r="XEW110"/>
      <c r="XEX110"/>
      <c r="XEY110"/>
      <c r="XEZ110"/>
      <c r="XFA110"/>
      <c r="XFB110"/>
      <c r="XFC110"/>
    </row>
    <row r="111" s="8" customFormat="1" ht="20" customHeight="1" spans="1:16383">
      <c r="A111" s="13">
        <f>SUBTOTAL(103,B$4:B111)</f>
        <v>108</v>
      </c>
      <c r="B111" s="13" t="s">
        <v>15</v>
      </c>
      <c r="C111" s="7" t="s">
        <v>101</v>
      </c>
      <c r="D111" s="12" t="s">
        <v>333</v>
      </c>
      <c r="E111" s="14" t="s">
        <v>351</v>
      </c>
      <c r="F111" s="14" t="s">
        <v>352</v>
      </c>
      <c r="G111" s="14">
        <v>50000</v>
      </c>
      <c r="H111" s="14" t="s">
        <v>344</v>
      </c>
      <c r="I111" s="14" t="s">
        <v>345</v>
      </c>
      <c r="J111" s="15">
        <v>4.35</v>
      </c>
      <c r="K111" s="15">
        <v>4.35</v>
      </c>
      <c r="L111" s="16">
        <v>555.83</v>
      </c>
      <c r="XEV111"/>
      <c r="XEW111"/>
      <c r="XEX111"/>
      <c r="XEY111"/>
      <c r="XEZ111"/>
      <c r="XFA111"/>
      <c r="XFB111"/>
      <c r="XFC111"/>
    </row>
    <row r="112" s="8" customFormat="1" ht="20" customHeight="1" spans="1:16383">
      <c r="A112" s="13">
        <f>SUBTOTAL(103,B$4:B112)</f>
        <v>109</v>
      </c>
      <c r="B112" s="13" t="s">
        <v>15</v>
      </c>
      <c r="C112" s="7" t="s">
        <v>101</v>
      </c>
      <c r="D112" s="12" t="s">
        <v>333</v>
      </c>
      <c r="E112" s="14" t="s">
        <v>353</v>
      </c>
      <c r="F112" s="14" t="s">
        <v>354</v>
      </c>
      <c r="G112" s="14">
        <v>50000</v>
      </c>
      <c r="H112" s="14" t="s">
        <v>344</v>
      </c>
      <c r="I112" s="14" t="s">
        <v>345</v>
      </c>
      <c r="J112" s="15">
        <v>4.35</v>
      </c>
      <c r="K112" s="15">
        <v>4.35</v>
      </c>
      <c r="L112" s="16">
        <v>555.83</v>
      </c>
      <c r="XEV112"/>
      <c r="XEW112"/>
      <c r="XEX112"/>
      <c r="XEY112"/>
      <c r="XEZ112"/>
      <c r="XFA112"/>
      <c r="XFB112"/>
      <c r="XFC112"/>
    </row>
    <row r="113" s="8" customFormat="1" ht="20" customHeight="1" spans="1:16383">
      <c r="A113" s="13">
        <f>SUBTOTAL(103,B$4:B113)</f>
        <v>110</v>
      </c>
      <c r="B113" s="13" t="s">
        <v>15</v>
      </c>
      <c r="C113" s="7" t="s">
        <v>101</v>
      </c>
      <c r="D113" s="12" t="s">
        <v>333</v>
      </c>
      <c r="E113" s="14" t="s">
        <v>355</v>
      </c>
      <c r="F113" s="14" t="s">
        <v>356</v>
      </c>
      <c r="G113" s="14">
        <v>50000</v>
      </c>
      <c r="H113" s="14" t="s">
        <v>357</v>
      </c>
      <c r="I113" s="14" t="s">
        <v>345</v>
      </c>
      <c r="J113" s="15">
        <v>4.35</v>
      </c>
      <c r="K113" s="15">
        <v>4.35</v>
      </c>
      <c r="L113" s="16">
        <v>555.83</v>
      </c>
      <c r="XEV113"/>
      <c r="XEW113"/>
      <c r="XEX113"/>
      <c r="XEY113"/>
      <c r="XEZ113"/>
      <c r="XFA113"/>
      <c r="XFB113"/>
      <c r="XFC113"/>
    </row>
    <row r="114" s="8" customFormat="1" ht="20" customHeight="1" spans="1:16383">
      <c r="A114" s="13">
        <f>SUBTOTAL(103,B$4:B114)</f>
        <v>111</v>
      </c>
      <c r="B114" s="13" t="s">
        <v>15</v>
      </c>
      <c r="C114" s="7" t="s">
        <v>101</v>
      </c>
      <c r="D114" s="12" t="s">
        <v>333</v>
      </c>
      <c r="E114" s="14" t="s">
        <v>358</v>
      </c>
      <c r="F114" s="14" t="s">
        <v>359</v>
      </c>
      <c r="G114" s="14">
        <v>50000</v>
      </c>
      <c r="H114" s="14" t="s">
        <v>344</v>
      </c>
      <c r="I114" s="14" t="s">
        <v>345</v>
      </c>
      <c r="J114" s="15">
        <v>4.35</v>
      </c>
      <c r="K114" s="15">
        <v>4.35</v>
      </c>
      <c r="L114" s="16">
        <v>555.83</v>
      </c>
      <c r="XEV114"/>
      <c r="XEW114"/>
      <c r="XEX114"/>
      <c r="XEY114"/>
      <c r="XEZ114"/>
      <c r="XFA114"/>
      <c r="XFB114"/>
      <c r="XFC114"/>
    </row>
    <row r="115" s="8" customFormat="1" ht="20" customHeight="1" spans="1:16383">
      <c r="A115" s="13">
        <f>SUBTOTAL(103,B$4:B115)</f>
        <v>112</v>
      </c>
      <c r="B115" s="13" t="s">
        <v>15</v>
      </c>
      <c r="C115" s="7" t="s">
        <v>101</v>
      </c>
      <c r="D115" s="12" t="s">
        <v>360</v>
      </c>
      <c r="E115" s="14" t="s">
        <v>361</v>
      </c>
      <c r="F115" s="14" t="s">
        <v>362</v>
      </c>
      <c r="G115" s="14">
        <v>50000</v>
      </c>
      <c r="H115" s="14" t="s">
        <v>344</v>
      </c>
      <c r="I115" s="14" t="s">
        <v>345</v>
      </c>
      <c r="J115" s="15">
        <v>4.35</v>
      </c>
      <c r="K115" s="15">
        <v>4.35</v>
      </c>
      <c r="L115" s="16">
        <v>555.83</v>
      </c>
      <c r="XEV115"/>
      <c r="XEW115"/>
      <c r="XEX115"/>
      <c r="XEY115"/>
      <c r="XEZ115"/>
      <c r="XFA115"/>
      <c r="XFB115"/>
      <c r="XFC115"/>
    </row>
    <row r="116" s="8" customFormat="1" ht="20" customHeight="1" spans="1:16383">
      <c r="A116" s="13">
        <f>SUBTOTAL(103,B$4:B116)</f>
        <v>113</v>
      </c>
      <c r="B116" s="13" t="s">
        <v>15</v>
      </c>
      <c r="C116" s="7" t="s">
        <v>101</v>
      </c>
      <c r="D116" s="12" t="s">
        <v>333</v>
      </c>
      <c r="E116" s="14" t="s">
        <v>363</v>
      </c>
      <c r="F116" s="14" t="s">
        <v>364</v>
      </c>
      <c r="G116" s="14">
        <v>50000</v>
      </c>
      <c r="H116" s="14" t="s">
        <v>344</v>
      </c>
      <c r="I116" s="14" t="s">
        <v>345</v>
      </c>
      <c r="J116" s="15">
        <v>4.35</v>
      </c>
      <c r="K116" s="15">
        <v>4.35</v>
      </c>
      <c r="L116" s="16">
        <v>555.83</v>
      </c>
      <c r="XEV116"/>
      <c r="XEW116"/>
      <c r="XEX116"/>
      <c r="XEY116"/>
      <c r="XEZ116"/>
      <c r="XFA116"/>
      <c r="XFB116"/>
      <c r="XFC116"/>
    </row>
    <row r="117" s="8" customFormat="1" ht="20" customHeight="1" spans="1:16383">
      <c r="A117" s="13">
        <f>SUBTOTAL(103,B$4:B117)</f>
        <v>114</v>
      </c>
      <c r="B117" s="13" t="s">
        <v>15</v>
      </c>
      <c r="C117" s="7" t="s">
        <v>191</v>
      </c>
      <c r="D117" s="12" t="s">
        <v>365</v>
      </c>
      <c r="E117" s="14" t="s">
        <v>366</v>
      </c>
      <c r="F117" s="14" t="s">
        <v>367</v>
      </c>
      <c r="G117" s="14">
        <v>50000</v>
      </c>
      <c r="H117" s="14" t="s">
        <v>368</v>
      </c>
      <c r="I117" s="14" t="s">
        <v>369</v>
      </c>
      <c r="J117" s="15">
        <v>4.35</v>
      </c>
      <c r="K117" s="15">
        <v>4.35</v>
      </c>
      <c r="L117" s="16">
        <v>555.83</v>
      </c>
      <c r="XEV117"/>
      <c r="XEW117"/>
      <c r="XEX117"/>
      <c r="XEY117"/>
      <c r="XEZ117"/>
      <c r="XFA117"/>
      <c r="XFB117"/>
      <c r="XFC117"/>
    </row>
    <row r="118" s="8" customFormat="1" ht="20" customHeight="1" spans="1:16383">
      <c r="A118" s="13">
        <f>SUBTOTAL(103,B$4:B118)</f>
        <v>115</v>
      </c>
      <c r="B118" s="13" t="s">
        <v>15</v>
      </c>
      <c r="C118" s="7" t="s">
        <v>191</v>
      </c>
      <c r="D118" s="12" t="s">
        <v>370</v>
      </c>
      <c r="E118" s="14" t="s">
        <v>371</v>
      </c>
      <c r="F118" s="14" t="s">
        <v>372</v>
      </c>
      <c r="G118" s="14">
        <v>50000</v>
      </c>
      <c r="H118" s="14" t="s">
        <v>368</v>
      </c>
      <c r="I118" s="14" t="s">
        <v>369</v>
      </c>
      <c r="J118" s="15">
        <v>4.35</v>
      </c>
      <c r="K118" s="15">
        <v>4.35</v>
      </c>
      <c r="L118" s="16">
        <v>555.83</v>
      </c>
      <c r="XEV118"/>
      <c r="XEW118"/>
      <c r="XEX118"/>
      <c r="XEY118"/>
      <c r="XEZ118"/>
      <c r="XFA118"/>
      <c r="XFB118"/>
      <c r="XFC118"/>
    </row>
    <row r="119" s="8" customFormat="1" ht="20" customHeight="1" spans="1:16383">
      <c r="A119" s="13">
        <f>SUBTOTAL(103,B$4:B119)</f>
        <v>116</v>
      </c>
      <c r="B119" s="13" t="s">
        <v>15</v>
      </c>
      <c r="C119" s="7" t="s">
        <v>191</v>
      </c>
      <c r="D119" s="12" t="s">
        <v>341</v>
      </c>
      <c r="E119" s="14" t="s">
        <v>373</v>
      </c>
      <c r="F119" s="14" t="s">
        <v>374</v>
      </c>
      <c r="G119" s="14">
        <v>50000</v>
      </c>
      <c r="H119" s="14" t="s">
        <v>368</v>
      </c>
      <c r="I119" s="14" t="s">
        <v>369</v>
      </c>
      <c r="J119" s="15">
        <v>4.35</v>
      </c>
      <c r="K119" s="15">
        <v>4.35</v>
      </c>
      <c r="L119" s="16">
        <v>555.83</v>
      </c>
      <c r="XEV119"/>
      <c r="XEW119"/>
      <c r="XEX119"/>
      <c r="XEY119"/>
      <c r="XEZ119"/>
      <c r="XFA119"/>
      <c r="XFB119"/>
      <c r="XFC119"/>
    </row>
    <row r="120" s="8" customFormat="1" ht="20" customHeight="1" spans="1:16383">
      <c r="A120" s="13">
        <f>SUBTOTAL(103,B$4:B120)</f>
        <v>117</v>
      </c>
      <c r="B120" s="13" t="s">
        <v>15</v>
      </c>
      <c r="C120" s="7" t="s">
        <v>191</v>
      </c>
      <c r="D120" s="12" t="s">
        <v>341</v>
      </c>
      <c r="E120" s="14" t="s">
        <v>375</v>
      </c>
      <c r="F120" s="14" t="s">
        <v>376</v>
      </c>
      <c r="G120" s="14">
        <v>50000</v>
      </c>
      <c r="H120" s="14" t="s">
        <v>368</v>
      </c>
      <c r="I120" s="14" t="s">
        <v>369</v>
      </c>
      <c r="J120" s="15">
        <v>4.35</v>
      </c>
      <c r="K120" s="15">
        <v>4.35</v>
      </c>
      <c r="L120" s="16">
        <v>555.83</v>
      </c>
      <c r="XEV120"/>
      <c r="XEW120"/>
      <c r="XEX120"/>
      <c r="XEY120"/>
      <c r="XEZ120"/>
      <c r="XFA120"/>
      <c r="XFB120"/>
      <c r="XFC120"/>
    </row>
    <row r="121" s="8" customFormat="1" ht="20" customHeight="1" spans="1:16383">
      <c r="A121" s="13">
        <f>SUBTOTAL(103,B$4:B121)</f>
        <v>118</v>
      </c>
      <c r="B121" s="13" t="s">
        <v>15</v>
      </c>
      <c r="C121" s="7" t="s">
        <v>191</v>
      </c>
      <c r="D121" s="12" t="s">
        <v>370</v>
      </c>
      <c r="E121" s="14" t="s">
        <v>377</v>
      </c>
      <c r="F121" s="14" t="s">
        <v>378</v>
      </c>
      <c r="G121" s="14">
        <v>50000</v>
      </c>
      <c r="H121" s="14" t="s">
        <v>368</v>
      </c>
      <c r="I121" s="14" t="s">
        <v>369</v>
      </c>
      <c r="J121" s="15">
        <v>4.35</v>
      </c>
      <c r="K121" s="15">
        <v>4.35</v>
      </c>
      <c r="L121" s="16">
        <v>555.83</v>
      </c>
      <c r="XEV121"/>
      <c r="XEW121"/>
      <c r="XEX121"/>
      <c r="XEY121"/>
      <c r="XEZ121"/>
      <c r="XFA121"/>
      <c r="XFB121"/>
      <c r="XFC121"/>
    </row>
    <row r="122" s="8" customFormat="1" ht="20" customHeight="1" spans="1:16383">
      <c r="A122" s="13">
        <f>SUBTOTAL(103,B$4:B122)</f>
        <v>119</v>
      </c>
      <c r="B122" s="13" t="s">
        <v>15</v>
      </c>
      <c r="C122" s="7" t="s">
        <v>191</v>
      </c>
      <c r="D122" s="12" t="s">
        <v>379</v>
      </c>
      <c r="E122" s="14" t="s">
        <v>380</v>
      </c>
      <c r="F122" s="14" t="s">
        <v>381</v>
      </c>
      <c r="G122" s="14">
        <v>50000</v>
      </c>
      <c r="H122" s="14" t="s">
        <v>368</v>
      </c>
      <c r="I122" s="14" t="s">
        <v>369</v>
      </c>
      <c r="J122" s="15">
        <v>4.35</v>
      </c>
      <c r="K122" s="15">
        <v>4.35</v>
      </c>
      <c r="L122" s="16">
        <v>600</v>
      </c>
      <c r="XEV122"/>
      <c r="XEW122"/>
      <c r="XEX122"/>
      <c r="XEY122"/>
      <c r="XEZ122"/>
      <c r="XFA122"/>
      <c r="XFB122"/>
      <c r="XFC122"/>
    </row>
    <row r="123" s="8" customFormat="1" ht="20" customHeight="1" spans="1:16383">
      <c r="A123" s="13">
        <f>SUBTOTAL(103,B$4:B123)</f>
        <v>120</v>
      </c>
      <c r="B123" s="13" t="s">
        <v>15</v>
      </c>
      <c r="C123" s="7" t="s">
        <v>95</v>
      </c>
      <c r="D123" s="12" t="s">
        <v>382</v>
      </c>
      <c r="E123" s="14" t="s">
        <v>383</v>
      </c>
      <c r="F123" s="14" t="s">
        <v>384</v>
      </c>
      <c r="G123" s="14">
        <v>50000</v>
      </c>
      <c r="H123" s="14" t="s">
        <v>385</v>
      </c>
      <c r="I123" s="14" t="s">
        <v>369</v>
      </c>
      <c r="J123" s="15">
        <v>4.35</v>
      </c>
      <c r="K123" s="15">
        <v>4.35</v>
      </c>
      <c r="L123" s="16">
        <v>573.95</v>
      </c>
      <c r="XEV123"/>
      <c r="XEW123"/>
      <c r="XEX123"/>
      <c r="XEY123"/>
      <c r="XEZ123"/>
      <c r="XFA123"/>
      <c r="XFB123"/>
      <c r="XFC123"/>
    </row>
    <row r="124" s="8" customFormat="1" ht="20" customHeight="1" spans="1:16383">
      <c r="A124" s="13">
        <f>SUBTOTAL(103,B$4:B124)</f>
        <v>121</v>
      </c>
      <c r="B124" s="13" t="s">
        <v>15</v>
      </c>
      <c r="C124" s="7" t="s">
        <v>101</v>
      </c>
      <c r="D124" s="12" t="s">
        <v>386</v>
      </c>
      <c r="E124" s="14" t="s">
        <v>387</v>
      </c>
      <c r="F124" s="14" t="s">
        <v>388</v>
      </c>
      <c r="G124" s="14">
        <v>50000</v>
      </c>
      <c r="H124" s="14" t="s">
        <v>389</v>
      </c>
      <c r="I124" s="14" t="s">
        <v>369</v>
      </c>
      <c r="J124" s="15">
        <v>4.35</v>
      </c>
      <c r="K124" s="15">
        <v>4.35</v>
      </c>
      <c r="L124" s="16">
        <v>573.95</v>
      </c>
      <c r="XEV124"/>
      <c r="XEW124"/>
      <c r="XEX124"/>
      <c r="XEY124"/>
      <c r="XEZ124"/>
      <c r="XFA124"/>
      <c r="XFB124"/>
      <c r="XFC124"/>
    </row>
    <row r="125" s="8" customFormat="1" ht="20" customHeight="1" spans="1:16383">
      <c r="A125" s="13">
        <f>SUBTOTAL(103,B$4:B125)</f>
        <v>122</v>
      </c>
      <c r="B125" s="13" t="s">
        <v>15</v>
      </c>
      <c r="C125" s="7" t="s">
        <v>95</v>
      </c>
      <c r="D125" s="12" t="s">
        <v>382</v>
      </c>
      <c r="E125" s="14" t="s">
        <v>390</v>
      </c>
      <c r="F125" s="14" t="s">
        <v>391</v>
      </c>
      <c r="G125" s="14">
        <v>50000</v>
      </c>
      <c r="H125" s="14" t="s">
        <v>389</v>
      </c>
      <c r="I125" s="14" t="s">
        <v>369</v>
      </c>
      <c r="J125" s="15">
        <v>4.35</v>
      </c>
      <c r="K125" s="15">
        <v>4.35</v>
      </c>
      <c r="L125" s="16">
        <v>573.95</v>
      </c>
      <c r="XEV125"/>
      <c r="XEW125"/>
      <c r="XEX125"/>
      <c r="XEY125"/>
      <c r="XEZ125"/>
      <c r="XFA125"/>
      <c r="XFB125"/>
      <c r="XFC125"/>
    </row>
    <row r="126" s="8" customFormat="1" ht="20" customHeight="1" spans="1:16383">
      <c r="A126" s="13">
        <f>SUBTOTAL(103,B$4:B126)</f>
        <v>123</v>
      </c>
      <c r="B126" s="13" t="s">
        <v>15</v>
      </c>
      <c r="C126" s="7" t="s">
        <v>191</v>
      </c>
      <c r="D126" s="12" t="s">
        <v>392</v>
      </c>
      <c r="E126" s="14" t="s">
        <v>393</v>
      </c>
      <c r="F126" s="14" t="s">
        <v>394</v>
      </c>
      <c r="G126" s="14">
        <v>50000</v>
      </c>
      <c r="H126" s="14" t="s">
        <v>385</v>
      </c>
      <c r="I126" s="14" t="s">
        <v>369</v>
      </c>
      <c r="J126" s="15">
        <v>4.35</v>
      </c>
      <c r="K126" s="15">
        <v>4.35</v>
      </c>
      <c r="L126" s="16">
        <v>573.95</v>
      </c>
      <c r="XEV126"/>
      <c r="XEW126"/>
      <c r="XEX126"/>
      <c r="XEY126"/>
      <c r="XEZ126"/>
      <c r="XFA126"/>
      <c r="XFB126"/>
      <c r="XFC126"/>
    </row>
    <row r="127" s="8" customFormat="1" ht="20" customHeight="1" spans="1:16383">
      <c r="A127" s="13">
        <f>SUBTOTAL(103,B$4:B127)</f>
        <v>124</v>
      </c>
      <c r="B127" s="13" t="s">
        <v>15</v>
      </c>
      <c r="C127" s="7" t="s">
        <v>101</v>
      </c>
      <c r="D127" s="12" t="s">
        <v>395</v>
      </c>
      <c r="E127" s="14" t="s">
        <v>396</v>
      </c>
      <c r="F127" s="14" t="s">
        <v>397</v>
      </c>
      <c r="G127" s="14">
        <v>50000</v>
      </c>
      <c r="H127" s="14" t="s">
        <v>398</v>
      </c>
      <c r="I127" s="14" t="s">
        <v>399</v>
      </c>
      <c r="J127" s="15">
        <v>4.35</v>
      </c>
      <c r="K127" s="15">
        <v>4.35</v>
      </c>
      <c r="L127" s="16">
        <v>555.83</v>
      </c>
      <c r="XEV127"/>
      <c r="XEW127"/>
      <c r="XEX127"/>
      <c r="XEY127"/>
      <c r="XEZ127"/>
      <c r="XFA127"/>
      <c r="XFB127"/>
      <c r="XFC127"/>
    </row>
    <row r="128" s="8" customFormat="1" ht="20" customHeight="1" spans="1:16383">
      <c r="A128" s="13">
        <f>SUBTOTAL(103,B$4:B128)</f>
        <v>125</v>
      </c>
      <c r="B128" s="13" t="s">
        <v>15</v>
      </c>
      <c r="C128" s="7" t="s">
        <v>101</v>
      </c>
      <c r="D128" s="12" t="s">
        <v>395</v>
      </c>
      <c r="E128" s="14" t="s">
        <v>400</v>
      </c>
      <c r="F128" s="14" t="s">
        <v>401</v>
      </c>
      <c r="G128" s="14">
        <v>50000</v>
      </c>
      <c r="H128" s="14" t="s">
        <v>398</v>
      </c>
      <c r="I128" s="14" t="s">
        <v>399</v>
      </c>
      <c r="J128" s="15">
        <v>4.35</v>
      </c>
      <c r="K128" s="15">
        <v>4.35</v>
      </c>
      <c r="L128" s="16">
        <v>555.83</v>
      </c>
      <c r="XEV128"/>
      <c r="XEW128"/>
      <c r="XEX128"/>
      <c r="XEY128"/>
      <c r="XEZ128"/>
      <c r="XFA128"/>
      <c r="XFB128"/>
      <c r="XFC128"/>
    </row>
    <row r="129" s="8" customFormat="1" ht="20" customHeight="1" spans="1:16383">
      <c r="A129" s="13">
        <f>SUBTOTAL(103,B$4:B129)</f>
        <v>126</v>
      </c>
      <c r="B129" s="13" t="s">
        <v>15</v>
      </c>
      <c r="C129" s="7" t="s">
        <v>101</v>
      </c>
      <c r="D129" s="12" t="s">
        <v>402</v>
      </c>
      <c r="E129" s="14" t="s">
        <v>403</v>
      </c>
      <c r="F129" s="14" t="s">
        <v>404</v>
      </c>
      <c r="G129" s="14">
        <v>50000</v>
      </c>
      <c r="H129" s="14" t="s">
        <v>398</v>
      </c>
      <c r="I129" s="14" t="s">
        <v>399</v>
      </c>
      <c r="J129" s="15">
        <v>4.35</v>
      </c>
      <c r="K129" s="15">
        <v>4.35</v>
      </c>
      <c r="L129" s="16">
        <v>555.83</v>
      </c>
      <c r="XEW129"/>
      <c r="XEX129"/>
      <c r="XEY129"/>
      <c r="XEZ129"/>
      <c r="XFA129"/>
      <c r="XFB129"/>
      <c r="XFC129"/>
    </row>
    <row r="130" s="8" customFormat="1" ht="20" customHeight="1" spans="1:16383">
      <c r="A130" s="13">
        <f>SUBTOTAL(103,B$4:B130)</f>
        <v>127</v>
      </c>
      <c r="B130" s="13" t="s">
        <v>15</v>
      </c>
      <c r="C130" s="7" t="s">
        <v>101</v>
      </c>
      <c r="D130" s="12" t="s">
        <v>402</v>
      </c>
      <c r="E130" s="14" t="s">
        <v>405</v>
      </c>
      <c r="F130" s="14" t="s">
        <v>406</v>
      </c>
      <c r="G130" s="14">
        <v>50000</v>
      </c>
      <c r="H130" s="14" t="s">
        <v>398</v>
      </c>
      <c r="I130" s="14" t="s">
        <v>399</v>
      </c>
      <c r="J130" s="15">
        <v>4.35</v>
      </c>
      <c r="K130" s="15">
        <v>4.35</v>
      </c>
      <c r="L130" s="16">
        <v>555.83</v>
      </c>
      <c r="XEW130"/>
      <c r="XEX130"/>
      <c r="XEY130"/>
      <c r="XEZ130"/>
      <c r="XFA130"/>
      <c r="XFB130"/>
      <c r="XFC130"/>
    </row>
    <row r="131" s="8" customFormat="1" ht="20" customHeight="1" spans="1:16383">
      <c r="A131" s="13">
        <f>SUBTOTAL(103,B$4:B131)</f>
        <v>128</v>
      </c>
      <c r="B131" s="13" t="s">
        <v>15</v>
      </c>
      <c r="C131" s="7" t="s">
        <v>101</v>
      </c>
      <c r="D131" s="12" t="s">
        <v>402</v>
      </c>
      <c r="E131" s="14" t="s">
        <v>407</v>
      </c>
      <c r="F131" s="14" t="s">
        <v>408</v>
      </c>
      <c r="G131" s="14">
        <v>50000</v>
      </c>
      <c r="H131" s="14" t="s">
        <v>398</v>
      </c>
      <c r="I131" s="14" t="s">
        <v>399</v>
      </c>
      <c r="J131" s="15">
        <v>4.35</v>
      </c>
      <c r="K131" s="15">
        <v>4.35</v>
      </c>
      <c r="L131" s="16">
        <v>555.83</v>
      </c>
      <c r="XEW131"/>
      <c r="XEX131"/>
      <c r="XEY131"/>
      <c r="XEZ131"/>
      <c r="XFA131"/>
      <c r="XFB131"/>
      <c r="XFC131"/>
    </row>
    <row r="132" s="8" customFormat="1" ht="20" customHeight="1" spans="1:16383">
      <c r="A132" s="13">
        <f>SUBTOTAL(103,B$4:B132)</f>
        <v>129</v>
      </c>
      <c r="B132" s="13" t="s">
        <v>15</v>
      </c>
      <c r="C132" s="7" t="s">
        <v>101</v>
      </c>
      <c r="D132" s="12" t="s">
        <v>402</v>
      </c>
      <c r="E132" s="14" t="s">
        <v>409</v>
      </c>
      <c r="F132" s="14" t="s">
        <v>410</v>
      </c>
      <c r="G132" s="14">
        <v>50000</v>
      </c>
      <c r="H132" s="14" t="s">
        <v>398</v>
      </c>
      <c r="I132" s="14" t="s">
        <v>399</v>
      </c>
      <c r="J132" s="15">
        <v>4.35</v>
      </c>
      <c r="K132" s="15">
        <v>4.35</v>
      </c>
      <c r="L132" s="16">
        <v>555.83</v>
      </c>
      <c r="XEW132"/>
      <c r="XEX132"/>
      <c r="XEY132"/>
      <c r="XEZ132"/>
      <c r="XFA132"/>
      <c r="XFB132"/>
      <c r="XFC132"/>
    </row>
    <row r="133" s="8" customFormat="1" ht="20" customHeight="1" spans="1:16383">
      <c r="A133" s="13">
        <f>SUBTOTAL(103,B$4:B133)</f>
        <v>130</v>
      </c>
      <c r="B133" s="13" t="s">
        <v>15</v>
      </c>
      <c r="C133" s="7" t="s">
        <v>101</v>
      </c>
      <c r="D133" s="12" t="s">
        <v>402</v>
      </c>
      <c r="E133" s="14" t="s">
        <v>411</v>
      </c>
      <c r="F133" s="14" t="s">
        <v>412</v>
      </c>
      <c r="G133" s="14">
        <v>50000</v>
      </c>
      <c r="H133" s="14" t="s">
        <v>398</v>
      </c>
      <c r="I133" s="14" t="s">
        <v>399</v>
      </c>
      <c r="J133" s="15">
        <v>4.35</v>
      </c>
      <c r="K133" s="15">
        <v>4.35</v>
      </c>
      <c r="L133" s="16">
        <v>555.83</v>
      </c>
      <c r="XEW133"/>
      <c r="XEX133"/>
      <c r="XEY133"/>
      <c r="XEZ133"/>
      <c r="XFA133"/>
      <c r="XFB133"/>
      <c r="XFC133"/>
    </row>
    <row r="134" s="8" customFormat="1" ht="20" customHeight="1" spans="1:16383">
      <c r="A134" s="13">
        <f>SUBTOTAL(103,B$4:B134)</f>
        <v>131</v>
      </c>
      <c r="B134" s="13" t="s">
        <v>15</v>
      </c>
      <c r="C134" s="7" t="s">
        <v>95</v>
      </c>
      <c r="D134" s="12" t="s">
        <v>241</v>
      </c>
      <c r="E134" s="14" t="s">
        <v>413</v>
      </c>
      <c r="F134" s="14" t="s">
        <v>280</v>
      </c>
      <c r="G134" s="14">
        <v>50000</v>
      </c>
      <c r="H134" s="14" t="s">
        <v>398</v>
      </c>
      <c r="I134" s="14" t="s">
        <v>399</v>
      </c>
      <c r="J134" s="15">
        <v>4.35</v>
      </c>
      <c r="K134" s="15">
        <v>4.35</v>
      </c>
      <c r="L134" s="16">
        <v>555.83</v>
      </c>
      <c r="XEW134"/>
      <c r="XEX134"/>
      <c r="XEY134"/>
      <c r="XEZ134"/>
      <c r="XFA134"/>
      <c r="XFB134"/>
      <c r="XFC134"/>
    </row>
    <row r="135" s="8" customFormat="1" ht="20" customHeight="1" spans="1:16383">
      <c r="A135" s="13">
        <f>SUBTOTAL(103,B$4:B135)</f>
        <v>132</v>
      </c>
      <c r="B135" s="13" t="s">
        <v>15</v>
      </c>
      <c r="C135" s="7" t="s">
        <v>101</v>
      </c>
      <c r="D135" s="12" t="s">
        <v>402</v>
      </c>
      <c r="E135" s="14" t="s">
        <v>414</v>
      </c>
      <c r="F135" s="14" t="s">
        <v>415</v>
      </c>
      <c r="G135" s="14">
        <v>50000</v>
      </c>
      <c r="H135" s="14" t="s">
        <v>398</v>
      </c>
      <c r="I135" s="14" t="s">
        <v>399</v>
      </c>
      <c r="J135" s="15">
        <v>4.35</v>
      </c>
      <c r="K135" s="15">
        <v>4.35</v>
      </c>
      <c r="L135" s="16">
        <v>555.83</v>
      </c>
      <c r="XEW135"/>
      <c r="XEX135"/>
      <c r="XEY135"/>
      <c r="XEZ135"/>
      <c r="XFA135"/>
      <c r="XFB135"/>
      <c r="XFC135"/>
    </row>
    <row r="136" s="8" customFormat="1" ht="20" customHeight="1" spans="1:16383">
      <c r="A136" s="13">
        <f>SUBTOTAL(103,B$4:B136)</f>
        <v>133</v>
      </c>
      <c r="B136" s="13" t="s">
        <v>15</v>
      </c>
      <c r="C136" s="7" t="s">
        <v>16</v>
      </c>
      <c r="D136" s="12" t="s">
        <v>416</v>
      </c>
      <c r="E136" s="14" t="s">
        <v>417</v>
      </c>
      <c r="F136" s="14" t="s">
        <v>418</v>
      </c>
      <c r="G136" s="14">
        <v>50000</v>
      </c>
      <c r="H136" s="14" t="s">
        <v>419</v>
      </c>
      <c r="I136" s="14" t="s">
        <v>420</v>
      </c>
      <c r="J136" s="15">
        <v>4.35</v>
      </c>
      <c r="K136" s="15">
        <v>4.35</v>
      </c>
      <c r="L136" s="16">
        <v>555.83</v>
      </c>
      <c r="XEW136"/>
      <c r="XEX136"/>
      <c r="XEY136"/>
      <c r="XEZ136"/>
      <c r="XFA136"/>
      <c r="XFB136"/>
      <c r="XFC136"/>
    </row>
    <row r="137" s="8" customFormat="1" ht="20" customHeight="1" spans="1:16383">
      <c r="A137" s="13">
        <f>SUBTOTAL(103,B$4:B137)</f>
        <v>134</v>
      </c>
      <c r="B137" s="13" t="s">
        <v>15</v>
      </c>
      <c r="C137" s="7" t="s">
        <v>101</v>
      </c>
      <c r="D137" s="12" t="s">
        <v>402</v>
      </c>
      <c r="E137" s="14" t="s">
        <v>421</v>
      </c>
      <c r="F137" s="14" t="s">
        <v>422</v>
      </c>
      <c r="G137" s="14">
        <v>50000</v>
      </c>
      <c r="H137" s="14" t="s">
        <v>419</v>
      </c>
      <c r="I137" s="14" t="s">
        <v>420</v>
      </c>
      <c r="J137" s="15">
        <v>4.35</v>
      </c>
      <c r="K137" s="15">
        <v>4.35</v>
      </c>
      <c r="L137" s="16">
        <v>555.83</v>
      </c>
      <c r="XEW137"/>
      <c r="XEX137"/>
      <c r="XEY137"/>
      <c r="XEZ137"/>
      <c r="XFA137"/>
      <c r="XFB137"/>
      <c r="XFC137"/>
    </row>
    <row r="138" s="8" customFormat="1" ht="20" customHeight="1" spans="1:16383">
      <c r="A138" s="13">
        <f>SUBTOTAL(103,B$4:B138)</f>
        <v>135</v>
      </c>
      <c r="B138" s="13" t="s">
        <v>15</v>
      </c>
      <c r="C138" s="7" t="s">
        <v>101</v>
      </c>
      <c r="D138" s="12" t="s">
        <v>423</v>
      </c>
      <c r="E138" s="14" t="s">
        <v>424</v>
      </c>
      <c r="F138" s="14" t="s">
        <v>425</v>
      </c>
      <c r="G138" s="14">
        <v>50000</v>
      </c>
      <c r="H138" s="14" t="s">
        <v>426</v>
      </c>
      <c r="I138" s="14" t="s">
        <v>427</v>
      </c>
      <c r="J138" s="15">
        <v>4.35</v>
      </c>
      <c r="K138" s="15">
        <v>4.35</v>
      </c>
      <c r="L138" s="16">
        <v>459.16</v>
      </c>
      <c r="XEW138"/>
      <c r="XEX138"/>
      <c r="XEY138"/>
      <c r="XEZ138"/>
      <c r="XFA138"/>
      <c r="XFB138"/>
      <c r="XFC138"/>
    </row>
    <row r="139" s="8" customFormat="1" ht="20" customHeight="1" spans="1:16383">
      <c r="A139" s="13">
        <f>SUBTOTAL(103,B$4:B139)</f>
        <v>136</v>
      </c>
      <c r="B139" s="13" t="s">
        <v>15</v>
      </c>
      <c r="C139" s="7" t="s">
        <v>101</v>
      </c>
      <c r="D139" s="12" t="s">
        <v>402</v>
      </c>
      <c r="E139" s="14" t="s">
        <v>428</v>
      </c>
      <c r="F139" s="14" t="s">
        <v>429</v>
      </c>
      <c r="G139" s="14">
        <v>50000</v>
      </c>
      <c r="H139" s="14" t="s">
        <v>419</v>
      </c>
      <c r="I139" s="14" t="s">
        <v>420</v>
      </c>
      <c r="J139" s="15">
        <v>4.35</v>
      </c>
      <c r="K139" s="15">
        <v>4.35</v>
      </c>
      <c r="L139" s="16">
        <v>555.83</v>
      </c>
      <c r="XEW139"/>
      <c r="XEX139"/>
      <c r="XEY139"/>
      <c r="XEZ139"/>
      <c r="XFA139"/>
      <c r="XFB139"/>
      <c r="XFC139"/>
    </row>
    <row r="140" s="8" customFormat="1" ht="20" customHeight="1" spans="1:16383">
      <c r="A140" s="13">
        <f>SUBTOTAL(103,B$4:B140)</f>
        <v>137</v>
      </c>
      <c r="B140" s="13" t="s">
        <v>15</v>
      </c>
      <c r="C140" s="7" t="s">
        <v>101</v>
      </c>
      <c r="D140" s="12" t="s">
        <v>402</v>
      </c>
      <c r="E140" s="14" t="s">
        <v>430</v>
      </c>
      <c r="F140" s="14" t="s">
        <v>431</v>
      </c>
      <c r="G140" s="14">
        <v>50000</v>
      </c>
      <c r="H140" s="14" t="s">
        <v>419</v>
      </c>
      <c r="I140" s="14" t="s">
        <v>420</v>
      </c>
      <c r="J140" s="15">
        <v>4.35</v>
      </c>
      <c r="K140" s="15">
        <v>4.35</v>
      </c>
      <c r="L140" s="16">
        <v>555.83</v>
      </c>
      <c r="XEW140"/>
      <c r="XEX140"/>
      <c r="XEY140"/>
      <c r="XEZ140"/>
      <c r="XFA140"/>
      <c r="XFB140"/>
      <c r="XFC140"/>
    </row>
    <row r="141" s="8" customFormat="1" ht="20" customHeight="1" spans="1:16383">
      <c r="A141" s="13">
        <f>SUBTOTAL(103,B$4:B141)</f>
        <v>138</v>
      </c>
      <c r="B141" s="13" t="s">
        <v>15</v>
      </c>
      <c r="C141" s="7" t="s">
        <v>191</v>
      </c>
      <c r="D141" s="12" t="s">
        <v>379</v>
      </c>
      <c r="E141" s="14" t="s">
        <v>432</v>
      </c>
      <c r="F141" s="14" t="s">
        <v>433</v>
      </c>
      <c r="G141" s="14">
        <v>50000</v>
      </c>
      <c r="H141" s="14" t="s">
        <v>419</v>
      </c>
      <c r="I141" s="14" t="s">
        <v>420</v>
      </c>
      <c r="J141" s="15">
        <v>4.35</v>
      </c>
      <c r="K141" s="15">
        <v>4.35</v>
      </c>
      <c r="L141" s="16">
        <v>555.83</v>
      </c>
      <c r="XEW141"/>
      <c r="XEX141"/>
      <c r="XEY141"/>
      <c r="XEZ141"/>
      <c r="XFA141"/>
      <c r="XFB141"/>
      <c r="XFC141"/>
    </row>
    <row r="142" s="8" customFormat="1" ht="20" customHeight="1" spans="1:16383">
      <c r="A142" s="13">
        <f>SUBTOTAL(103,B$4:B142)</f>
        <v>139</v>
      </c>
      <c r="B142" s="13" t="s">
        <v>15</v>
      </c>
      <c r="C142" s="7" t="s">
        <v>16</v>
      </c>
      <c r="D142" s="12" t="s">
        <v>416</v>
      </c>
      <c r="E142" s="14" t="s">
        <v>434</v>
      </c>
      <c r="F142" s="14" t="s">
        <v>435</v>
      </c>
      <c r="G142" s="14">
        <v>50000</v>
      </c>
      <c r="H142" s="14" t="s">
        <v>419</v>
      </c>
      <c r="I142" s="14" t="s">
        <v>420</v>
      </c>
      <c r="J142" s="15">
        <v>4.35</v>
      </c>
      <c r="K142" s="15">
        <v>4.35</v>
      </c>
      <c r="L142" s="16">
        <v>555.83</v>
      </c>
      <c r="XEW142"/>
      <c r="XEX142"/>
      <c r="XEY142"/>
      <c r="XEZ142"/>
      <c r="XFA142"/>
      <c r="XFB142"/>
      <c r="XFC142"/>
    </row>
    <row r="143" s="8" customFormat="1" ht="20" customHeight="1" spans="1:16383">
      <c r="A143" s="13">
        <f>SUBTOTAL(103,B$4:B143)</f>
        <v>140</v>
      </c>
      <c r="B143" s="13" t="s">
        <v>15</v>
      </c>
      <c r="C143" s="7" t="s">
        <v>101</v>
      </c>
      <c r="D143" s="12" t="s">
        <v>346</v>
      </c>
      <c r="E143" s="14" t="s">
        <v>436</v>
      </c>
      <c r="F143" s="14" t="s">
        <v>437</v>
      </c>
      <c r="G143" s="14">
        <v>50000</v>
      </c>
      <c r="H143" s="14" t="s">
        <v>438</v>
      </c>
      <c r="I143" s="14" t="s">
        <v>439</v>
      </c>
      <c r="J143" s="15">
        <v>4.35</v>
      </c>
      <c r="K143" s="15">
        <v>4.35</v>
      </c>
      <c r="L143" s="16">
        <v>555.83</v>
      </c>
      <c r="XEW143"/>
      <c r="XEX143"/>
      <c r="XEY143"/>
      <c r="XEZ143"/>
      <c r="XFA143"/>
      <c r="XFB143"/>
      <c r="XFC143"/>
    </row>
    <row r="144" s="8" customFormat="1" ht="20" customHeight="1" spans="1:16383">
      <c r="A144" s="13">
        <f>SUBTOTAL(103,B$4:B144)</f>
        <v>141</v>
      </c>
      <c r="B144" s="13" t="s">
        <v>15</v>
      </c>
      <c r="C144" s="7" t="s">
        <v>101</v>
      </c>
      <c r="D144" s="12" t="s">
        <v>346</v>
      </c>
      <c r="E144" s="14" t="s">
        <v>440</v>
      </c>
      <c r="F144" s="14" t="s">
        <v>388</v>
      </c>
      <c r="G144" s="14">
        <v>50000</v>
      </c>
      <c r="H144" s="14" t="s">
        <v>441</v>
      </c>
      <c r="I144" s="14" t="s">
        <v>442</v>
      </c>
      <c r="J144" s="15">
        <v>4.35</v>
      </c>
      <c r="K144" s="15">
        <v>4.35</v>
      </c>
      <c r="L144" s="16">
        <v>555.83</v>
      </c>
      <c r="XEW144"/>
      <c r="XEX144"/>
      <c r="XEY144"/>
      <c r="XEZ144"/>
      <c r="XFA144"/>
      <c r="XFB144"/>
      <c r="XFC144"/>
    </row>
    <row r="145" s="8" customFormat="1" ht="20" customHeight="1" spans="1:16383">
      <c r="A145" s="13">
        <f>SUBTOTAL(103,B$4:B145)</f>
        <v>142</v>
      </c>
      <c r="B145" s="13" t="s">
        <v>15</v>
      </c>
      <c r="C145" s="7" t="s">
        <v>134</v>
      </c>
      <c r="D145" s="12" t="s">
        <v>443</v>
      </c>
      <c r="E145" s="14" t="s">
        <v>444</v>
      </c>
      <c r="F145" s="14" t="s">
        <v>445</v>
      </c>
      <c r="G145" s="14">
        <v>50000</v>
      </c>
      <c r="H145" s="14" t="s">
        <v>441</v>
      </c>
      <c r="I145" s="14" t="s">
        <v>442</v>
      </c>
      <c r="J145" s="15">
        <v>4.35</v>
      </c>
      <c r="K145" s="15">
        <v>4.35</v>
      </c>
      <c r="L145" s="16">
        <v>555.83</v>
      </c>
      <c r="XEW145"/>
      <c r="XEX145"/>
      <c r="XEY145"/>
      <c r="XEZ145"/>
      <c r="XFA145"/>
      <c r="XFB145"/>
      <c r="XFC145"/>
    </row>
    <row r="146" s="8" customFormat="1" ht="20" customHeight="1" spans="1:16383">
      <c r="A146" s="13">
        <f>SUBTOTAL(103,B$4:B146)</f>
        <v>143</v>
      </c>
      <c r="B146" s="13" t="s">
        <v>15</v>
      </c>
      <c r="C146" s="7" t="s">
        <v>134</v>
      </c>
      <c r="D146" s="12" t="s">
        <v>446</v>
      </c>
      <c r="E146" s="14" t="s">
        <v>447</v>
      </c>
      <c r="F146" s="14" t="s">
        <v>448</v>
      </c>
      <c r="G146" s="14">
        <v>50000</v>
      </c>
      <c r="H146" s="14" t="s">
        <v>449</v>
      </c>
      <c r="I146" s="14" t="s">
        <v>450</v>
      </c>
      <c r="J146" s="15">
        <v>4.75</v>
      </c>
      <c r="K146" s="15">
        <v>4.75</v>
      </c>
      <c r="L146" s="16">
        <v>606.89</v>
      </c>
      <c r="XEW146"/>
      <c r="XEX146"/>
      <c r="XEY146"/>
      <c r="XEZ146"/>
      <c r="XFA146"/>
      <c r="XFB146"/>
      <c r="XFC146"/>
    </row>
    <row r="147" s="8" customFormat="1" ht="20" customHeight="1" spans="1:16383">
      <c r="A147" s="13">
        <f>SUBTOTAL(103,B$4:B147)</f>
        <v>144</v>
      </c>
      <c r="B147" s="13" t="s">
        <v>15</v>
      </c>
      <c r="C147" s="7" t="s">
        <v>191</v>
      </c>
      <c r="D147" s="12" t="s">
        <v>451</v>
      </c>
      <c r="E147" s="14" t="s">
        <v>452</v>
      </c>
      <c r="F147" s="14" t="s">
        <v>453</v>
      </c>
      <c r="G147" s="14">
        <v>50000</v>
      </c>
      <c r="H147" s="14" t="s">
        <v>454</v>
      </c>
      <c r="I147" s="14" t="s">
        <v>455</v>
      </c>
      <c r="J147" s="15">
        <v>4.35</v>
      </c>
      <c r="K147" s="15">
        <v>4.35</v>
      </c>
      <c r="L147" s="16">
        <v>555.83</v>
      </c>
      <c r="XEW147"/>
      <c r="XEX147"/>
      <c r="XEY147"/>
      <c r="XEZ147"/>
      <c r="XFA147"/>
      <c r="XFB147"/>
      <c r="XFC147"/>
    </row>
    <row r="148" s="8" customFormat="1" ht="20" customHeight="1" spans="1:16383">
      <c r="A148" s="13">
        <f>SUBTOTAL(103,B$4:B148)</f>
        <v>145</v>
      </c>
      <c r="B148" s="13" t="s">
        <v>15</v>
      </c>
      <c r="C148" s="7" t="s">
        <v>191</v>
      </c>
      <c r="D148" s="12" t="s">
        <v>370</v>
      </c>
      <c r="E148" s="14" t="s">
        <v>456</v>
      </c>
      <c r="F148" s="14" t="s">
        <v>457</v>
      </c>
      <c r="G148" s="14">
        <v>50000</v>
      </c>
      <c r="H148" s="14" t="s">
        <v>454</v>
      </c>
      <c r="I148" s="14" t="s">
        <v>455</v>
      </c>
      <c r="J148" s="15">
        <v>4.35</v>
      </c>
      <c r="K148" s="15">
        <v>4.35</v>
      </c>
      <c r="L148" s="16">
        <v>555.83</v>
      </c>
      <c r="XEW148"/>
      <c r="XEX148"/>
      <c r="XEY148"/>
      <c r="XEZ148"/>
      <c r="XFA148"/>
      <c r="XFB148"/>
      <c r="XFC148"/>
    </row>
    <row r="149" s="8" customFormat="1" ht="20" customHeight="1" spans="1:16383">
      <c r="A149" s="13">
        <f>SUBTOTAL(103,B$4:B149)</f>
        <v>146</v>
      </c>
      <c r="B149" s="13" t="s">
        <v>15</v>
      </c>
      <c r="C149" s="7" t="s">
        <v>89</v>
      </c>
      <c r="D149" s="12" t="s">
        <v>458</v>
      </c>
      <c r="E149" s="14" t="s">
        <v>459</v>
      </c>
      <c r="F149" s="14" t="s">
        <v>460</v>
      </c>
      <c r="G149" s="14">
        <v>50000</v>
      </c>
      <c r="H149" s="14" t="s">
        <v>461</v>
      </c>
      <c r="I149" s="14" t="s">
        <v>462</v>
      </c>
      <c r="J149" s="15">
        <v>4.75</v>
      </c>
      <c r="K149" s="15">
        <v>4.75</v>
      </c>
      <c r="L149" s="16">
        <v>606.94</v>
      </c>
      <c r="XEW149"/>
      <c r="XEX149"/>
      <c r="XEY149"/>
      <c r="XEZ149"/>
      <c r="XFA149"/>
      <c r="XFB149"/>
      <c r="XFC149"/>
    </row>
    <row r="150" s="8" customFormat="1" ht="20" customHeight="1" spans="1:16383">
      <c r="A150" s="13">
        <f>SUBTOTAL(103,B$4:B150)</f>
        <v>147</v>
      </c>
      <c r="B150" s="13" t="s">
        <v>15</v>
      </c>
      <c r="C150" s="7" t="s">
        <v>134</v>
      </c>
      <c r="D150" s="12" t="s">
        <v>463</v>
      </c>
      <c r="E150" s="14" t="s">
        <v>464</v>
      </c>
      <c r="F150" s="14" t="s">
        <v>465</v>
      </c>
      <c r="G150" s="14">
        <v>50000</v>
      </c>
      <c r="H150" s="14" t="s">
        <v>466</v>
      </c>
      <c r="I150" s="14" t="s">
        <v>467</v>
      </c>
      <c r="J150" s="15">
        <v>4.35</v>
      </c>
      <c r="K150" s="15">
        <v>4.35</v>
      </c>
      <c r="L150" s="16">
        <v>604.16</v>
      </c>
      <c r="XEW150"/>
      <c r="XEX150"/>
      <c r="XEY150"/>
      <c r="XEZ150"/>
      <c r="XFA150"/>
      <c r="XFB150"/>
      <c r="XFC150"/>
    </row>
    <row r="151" s="8" customFormat="1" ht="20" customHeight="1" spans="1:16383">
      <c r="A151" s="13">
        <f>SUBTOTAL(103,B$4:B151)</f>
        <v>148</v>
      </c>
      <c r="B151" s="13" t="s">
        <v>15</v>
      </c>
      <c r="C151" s="7" t="s">
        <v>134</v>
      </c>
      <c r="D151" s="12" t="s">
        <v>463</v>
      </c>
      <c r="E151" s="14" t="s">
        <v>468</v>
      </c>
      <c r="F151" s="14" t="s">
        <v>469</v>
      </c>
      <c r="G151" s="14">
        <v>50000</v>
      </c>
      <c r="H151" s="14" t="s">
        <v>466</v>
      </c>
      <c r="I151" s="14" t="s">
        <v>467</v>
      </c>
      <c r="J151" s="15">
        <v>4.35</v>
      </c>
      <c r="K151" s="15">
        <v>4.35</v>
      </c>
      <c r="L151" s="16">
        <v>555.83</v>
      </c>
      <c r="XEW151"/>
      <c r="XEX151"/>
      <c r="XEY151"/>
      <c r="XEZ151"/>
      <c r="XFA151"/>
      <c r="XFB151"/>
      <c r="XFC151"/>
    </row>
    <row r="152" s="8" customFormat="1" ht="20" customHeight="1" spans="1:16383">
      <c r="A152" s="13">
        <f>SUBTOTAL(103,B$4:B152)</f>
        <v>149</v>
      </c>
      <c r="B152" s="13" t="s">
        <v>15</v>
      </c>
      <c r="C152" s="7" t="s">
        <v>191</v>
      </c>
      <c r="D152" s="12" t="s">
        <v>470</v>
      </c>
      <c r="E152" s="14" t="s">
        <v>471</v>
      </c>
      <c r="F152" s="14" t="s">
        <v>472</v>
      </c>
      <c r="G152" s="14">
        <v>50000</v>
      </c>
      <c r="H152" s="14" t="s">
        <v>473</v>
      </c>
      <c r="I152" s="14" t="s">
        <v>474</v>
      </c>
      <c r="J152" s="15">
        <v>4.35</v>
      </c>
      <c r="K152" s="15">
        <v>4.35</v>
      </c>
      <c r="L152" s="16">
        <v>555.83</v>
      </c>
      <c r="XEW152"/>
      <c r="XEX152"/>
      <c r="XEY152"/>
      <c r="XEZ152"/>
      <c r="XFA152"/>
      <c r="XFB152"/>
      <c r="XFC152"/>
    </row>
    <row r="153" s="8" customFormat="1" ht="20" customHeight="1" spans="1:16383">
      <c r="A153" s="13">
        <f>SUBTOTAL(103,B$4:B153)</f>
        <v>150</v>
      </c>
      <c r="B153" s="13" t="s">
        <v>15</v>
      </c>
      <c r="C153" s="7" t="s">
        <v>191</v>
      </c>
      <c r="D153" s="12" t="s">
        <v>475</v>
      </c>
      <c r="E153" s="14" t="s">
        <v>476</v>
      </c>
      <c r="F153" s="14" t="s">
        <v>477</v>
      </c>
      <c r="G153" s="14">
        <v>50000</v>
      </c>
      <c r="H153" s="14" t="s">
        <v>473</v>
      </c>
      <c r="I153" s="14" t="s">
        <v>474</v>
      </c>
      <c r="J153" s="15">
        <v>4.35</v>
      </c>
      <c r="K153" s="15">
        <v>4.35</v>
      </c>
      <c r="L153" s="16">
        <v>555.83</v>
      </c>
      <c r="XEW153"/>
      <c r="XEX153"/>
      <c r="XEY153"/>
      <c r="XEZ153"/>
      <c r="XFA153"/>
      <c r="XFB153"/>
      <c r="XFC153"/>
    </row>
    <row r="154" s="8" customFormat="1" ht="20" customHeight="1" spans="1:16383">
      <c r="A154" s="13">
        <f>SUBTOTAL(103,B$4:B154)</f>
        <v>151</v>
      </c>
      <c r="B154" s="13" t="s">
        <v>15</v>
      </c>
      <c r="C154" s="7" t="s">
        <v>22</v>
      </c>
      <c r="D154" s="12" t="s">
        <v>478</v>
      </c>
      <c r="E154" s="14" t="s">
        <v>479</v>
      </c>
      <c r="F154" s="14" t="s">
        <v>480</v>
      </c>
      <c r="G154" s="14">
        <v>50000</v>
      </c>
      <c r="H154" s="14" t="s">
        <v>481</v>
      </c>
      <c r="I154" s="14" t="s">
        <v>474</v>
      </c>
      <c r="J154" s="15">
        <v>4.75</v>
      </c>
      <c r="K154" s="15">
        <v>4.75</v>
      </c>
      <c r="L154" s="16">
        <v>606.94</v>
      </c>
      <c r="XEW154"/>
      <c r="XEX154"/>
      <c r="XEY154"/>
      <c r="XEZ154"/>
      <c r="XFA154"/>
      <c r="XFB154"/>
      <c r="XFC154"/>
    </row>
    <row r="155" s="8" customFormat="1" ht="20" customHeight="1" spans="1:16383">
      <c r="A155" s="13">
        <f>SUBTOTAL(103,B$4:B155)</f>
        <v>152</v>
      </c>
      <c r="B155" s="13" t="s">
        <v>15</v>
      </c>
      <c r="C155" s="7" t="s">
        <v>191</v>
      </c>
      <c r="D155" s="12" t="s">
        <v>475</v>
      </c>
      <c r="E155" s="14" t="s">
        <v>482</v>
      </c>
      <c r="F155" s="14" t="s">
        <v>483</v>
      </c>
      <c r="G155" s="14">
        <v>50000</v>
      </c>
      <c r="H155" s="14" t="s">
        <v>473</v>
      </c>
      <c r="I155" s="14" t="s">
        <v>474</v>
      </c>
      <c r="J155" s="15">
        <v>4.35</v>
      </c>
      <c r="K155" s="15">
        <v>4.35</v>
      </c>
      <c r="L155" s="16">
        <v>561.87</v>
      </c>
      <c r="XEW155"/>
      <c r="XEX155"/>
      <c r="XEY155"/>
      <c r="XEZ155"/>
      <c r="XFA155"/>
      <c r="XFB155"/>
      <c r="XFC155"/>
    </row>
    <row r="156" s="8" customFormat="1" ht="20" customHeight="1" spans="1:16383">
      <c r="A156" s="13">
        <f>SUBTOTAL(103,B$4:B156)</f>
        <v>153</v>
      </c>
      <c r="B156" s="13" t="s">
        <v>15</v>
      </c>
      <c r="C156" s="7" t="s">
        <v>16</v>
      </c>
      <c r="D156" s="12" t="s">
        <v>17</v>
      </c>
      <c r="E156" s="14" t="s">
        <v>484</v>
      </c>
      <c r="F156" s="14" t="s">
        <v>485</v>
      </c>
      <c r="G156" s="14">
        <v>50000</v>
      </c>
      <c r="H156" s="14" t="s">
        <v>486</v>
      </c>
      <c r="I156" s="14" t="s">
        <v>487</v>
      </c>
      <c r="J156" s="15">
        <v>4.75</v>
      </c>
      <c r="K156" s="15">
        <v>4.75</v>
      </c>
      <c r="L156" s="16">
        <v>606.94</v>
      </c>
      <c r="XEW156"/>
      <c r="XEX156"/>
      <c r="XEY156"/>
      <c r="XEZ156"/>
      <c r="XFA156"/>
      <c r="XFB156"/>
      <c r="XFC156"/>
    </row>
    <row r="157" s="8" customFormat="1" ht="20" customHeight="1" spans="1:16383">
      <c r="A157" s="13">
        <f>SUBTOTAL(103,B$4:B157)</f>
        <v>154</v>
      </c>
      <c r="B157" s="13" t="s">
        <v>15</v>
      </c>
      <c r="C157" s="7" t="s">
        <v>16</v>
      </c>
      <c r="D157" s="12" t="s">
        <v>17</v>
      </c>
      <c r="E157" s="14" t="s">
        <v>488</v>
      </c>
      <c r="F157" s="14" t="s">
        <v>489</v>
      </c>
      <c r="G157" s="14">
        <v>50000</v>
      </c>
      <c r="H157" s="14" t="s">
        <v>486</v>
      </c>
      <c r="I157" s="14" t="s">
        <v>487</v>
      </c>
      <c r="J157" s="15">
        <v>4.75</v>
      </c>
      <c r="K157" s="15">
        <v>4.75</v>
      </c>
      <c r="L157" s="16">
        <v>606.94</v>
      </c>
      <c r="XEW157"/>
      <c r="XEX157"/>
      <c r="XEY157"/>
      <c r="XEZ157"/>
      <c r="XFA157"/>
      <c r="XFB157"/>
      <c r="XFC157"/>
    </row>
    <row r="158" s="8" customFormat="1" ht="20" customHeight="1" spans="1:16383">
      <c r="A158" s="13">
        <f>SUBTOTAL(103,B$4:B158)</f>
        <v>155</v>
      </c>
      <c r="B158" s="13" t="s">
        <v>15</v>
      </c>
      <c r="C158" s="7" t="s">
        <v>16</v>
      </c>
      <c r="D158" s="12" t="s">
        <v>17</v>
      </c>
      <c r="E158" s="14" t="s">
        <v>490</v>
      </c>
      <c r="F158" s="14" t="s">
        <v>491</v>
      </c>
      <c r="G158" s="14">
        <v>50000</v>
      </c>
      <c r="H158" s="14" t="s">
        <v>486</v>
      </c>
      <c r="I158" s="14" t="s">
        <v>487</v>
      </c>
      <c r="J158" s="15">
        <v>4.75</v>
      </c>
      <c r="K158" s="15">
        <v>4.75</v>
      </c>
      <c r="L158" s="16">
        <v>606.94</v>
      </c>
      <c r="XEW158"/>
      <c r="XEX158"/>
      <c r="XEY158"/>
      <c r="XEZ158"/>
      <c r="XFA158"/>
      <c r="XFB158"/>
      <c r="XFC158"/>
    </row>
    <row r="159" s="8" customFormat="1" ht="20" customHeight="1" spans="1:16383">
      <c r="A159" s="13">
        <f>SUBTOTAL(103,B$4:B159)</f>
        <v>156</v>
      </c>
      <c r="B159" s="13" t="s">
        <v>15</v>
      </c>
      <c r="C159" s="7" t="s">
        <v>16</v>
      </c>
      <c r="D159" s="12" t="s">
        <v>17</v>
      </c>
      <c r="E159" s="14" t="s">
        <v>492</v>
      </c>
      <c r="F159" s="14" t="s">
        <v>493</v>
      </c>
      <c r="G159" s="14">
        <v>50000</v>
      </c>
      <c r="H159" s="14" t="s">
        <v>486</v>
      </c>
      <c r="I159" s="14" t="s">
        <v>487</v>
      </c>
      <c r="J159" s="15">
        <v>4.75</v>
      </c>
      <c r="K159" s="15">
        <v>4.75</v>
      </c>
      <c r="L159" s="16">
        <v>606.94</v>
      </c>
      <c r="XEW159"/>
      <c r="XEX159"/>
      <c r="XEY159"/>
      <c r="XEZ159"/>
      <c r="XFA159"/>
      <c r="XFB159"/>
      <c r="XFC159"/>
    </row>
    <row r="160" s="8" customFormat="1" ht="20" customHeight="1" spans="1:16383">
      <c r="A160" s="13">
        <f>SUBTOTAL(103,B$4:B160)</f>
        <v>157</v>
      </c>
      <c r="B160" s="13" t="s">
        <v>15</v>
      </c>
      <c r="C160" s="7" t="s">
        <v>95</v>
      </c>
      <c r="D160" s="12" t="s">
        <v>121</v>
      </c>
      <c r="E160" s="14" t="s">
        <v>122</v>
      </c>
      <c r="F160" s="14" t="s">
        <v>123</v>
      </c>
      <c r="G160" s="14">
        <v>50000</v>
      </c>
      <c r="H160" s="17">
        <v>43631</v>
      </c>
      <c r="I160" s="17">
        <v>44196</v>
      </c>
      <c r="J160" s="15">
        <v>4.35</v>
      </c>
      <c r="K160" s="15">
        <v>4.35</v>
      </c>
      <c r="L160" s="16">
        <v>36.25</v>
      </c>
      <c r="XEW160"/>
      <c r="XEX160"/>
      <c r="XEY160"/>
      <c r="XEZ160"/>
      <c r="XFA160"/>
      <c r="XFB160"/>
      <c r="XFC160"/>
    </row>
    <row r="161" s="8" customFormat="1" ht="20" customHeight="1" spans="1:16383">
      <c r="A161" s="13">
        <f>SUBTOTAL(103,B$4:B161)</f>
        <v>158</v>
      </c>
      <c r="B161" s="13" t="s">
        <v>15</v>
      </c>
      <c r="C161" s="7" t="s">
        <v>95</v>
      </c>
      <c r="D161" s="12" t="s">
        <v>105</v>
      </c>
      <c r="E161" s="14" t="s">
        <v>106</v>
      </c>
      <c r="F161" s="14" t="s">
        <v>107</v>
      </c>
      <c r="G161" s="14">
        <v>50000</v>
      </c>
      <c r="H161" s="17">
        <v>43626</v>
      </c>
      <c r="I161" s="17">
        <v>44196</v>
      </c>
      <c r="J161" s="15">
        <v>4.35</v>
      </c>
      <c r="K161" s="15">
        <v>4.35</v>
      </c>
      <c r="L161" s="16">
        <v>66.46</v>
      </c>
      <c r="XEW161"/>
      <c r="XEX161"/>
      <c r="XEY161"/>
      <c r="XEZ161"/>
      <c r="XFA161"/>
      <c r="XFB161"/>
      <c r="XFC161"/>
    </row>
    <row r="162" s="8" customFormat="1" ht="20" customHeight="1" spans="1:16383">
      <c r="A162" s="13">
        <f>SUBTOTAL(103,B$4:B162)</f>
        <v>159</v>
      </c>
      <c r="B162" s="13" t="s">
        <v>15</v>
      </c>
      <c r="C162" s="7" t="s">
        <v>95</v>
      </c>
      <c r="D162" s="12" t="s">
        <v>113</v>
      </c>
      <c r="E162" s="14" t="s">
        <v>114</v>
      </c>
      <c r="F162" s="14" t="s">
        <v>115</v>
      </c>
      <c r="G162" s="14">
        <v>50000</v>
      </c>
      <c r="H162" s="17">
        <v>43631</v>
      </c>
      <c r="I162" s="17">
        <v>44196</v>
      </c>
      <c r="J162" s="15">
        <v>4.35</v>
      </c>
      <c r="K162" s="15">
        <v>4.35</v>
      </c>
      <c r="L162" s="16">
        <v>102.71</v>
      </c>
      <c r="XEW162"/>
      <c r="XEX162"/>
      <c r="XEY162"/>
      <c r="XEZ162"/>
      <c r="XFA162"/>
      <c r="XFB162"/>
      <c r="XFC162"/>
    </row>
    <row r="163" s="8" customFormat="1" ht="20" customHeight="1" spans="1:16383">
      <c r="A163" s="13">
        <f>SUBTOTAL(103,B$4:B163)</f>
        <v>160</v>
      </c>
      <c r="B163" s="13" t="s">
        <v>15</v>
      </c>
      <c r="C163" s="7" t="s">
        <v>95</v>
      </c>
      <c r="D163" s="12" t="s">
        <v>96</v>
      </c>
      <c r="E163" s="14" t="s">
        <v>116</v>
      </c>
      <c r="F163" s="14" t="s">
        <v>117</v>
      </c>
      <c r="G163" s="14">
        <v>50000</v>
      </c>
      <c r="H163" s="17">
        <v>43631</v>
      </c>
      <c r="I163" s="17">
        <v>44196</v>
      </c>
      <c r="J163" s="15">
        <v>4.35</v>
      </c>
      <c r="K163" s="15">
        <v>4.35</v>
      </c>
      <c r="L163" s="16">
        <v>36.25</v>
      </c>
      <c r="XEW163"/>
      <c r="XEX163"/>
      <c r="XEY163"/>
      <c r="XEZ163"/>
      <c r="XFA163"/>
      <c r="XFB163"/>
      <c r="XFC163"/>
    </row>
    <row r="164" s="8" customFormat="1" ht="20" customHeight="1" spans="1:16383">
      <c r="A164" s="13">
        <f>SUBTOTAL(103,B$4:B164)</f>
        <v>161</v>
      </c>
      <c r="B164" s="13" t="s">
        <v>15</v>
      </c>
      <c r="C164" s="7" t="s">
        <v>95</v>
      </c>
      <c r="D164" s="12" t="s">
        <v>121</v>
      </c>
      <c r="E164" s="14" t="s">
        <v>262</v>
      </c>
      <c r="F164" s="14" t="s">
        <v>263</v>
      </c>
      <c r="G164" s="14">
        <v>50000</v>
      </c>
      <c r="H164" s="17">
        <v>43631</v>
      </c>
      <c r="I164" s="17">
        <v>44196</v>
      </c>
      <c r="J164" s="15">
        <v>4.35</v>
      </c>
      <c r="K164" s="15">
        <v>4.35</v>
      </c>
      <c r="L164" s="16">
        <v>36.25</v>
      </c>
      <c r="XEW164"/>
      <c r="XEX164"/>
      <c r="XEY164"/>
      <c r="XEZ164"/>
      <c r="XFA164"/>
      <c r="XFB164"/>
      <c r="XFC164"/>
    </row>
    <row r="165" s="8" customFormat="1" ht="20" customHeight="1" spans="1:16383">
      <c r="A165" s="13">
        <f>SUBTOTAL(103,B$4:B165)</f>
        <v>162</v>
      </c>
      <c r="B165" s="13" t="s">
        <v>15</v>
      </c>
      <c r="C165" s="7" t="s">
        <v>95</v>
      </c>
      <c r="D165" s="12" t="s">
        <v>105</v>
      </c>
      <c r="E165" s="14" t="s">
        <v>111</v>
      </c>
      <c r="F165" s="14" t="s">
        <v>112</v>
      </c>
      <c r="G165" s="14">
        <v>50000</v>
      </c>
      <c r="H165" s="17">
        <v>43626</v>
      </c>
      <c r="I165" s="17">
        <v>44196</v>
      </c>
      <c r="J165" s="15">
        <v>4.35</v>
      </c>
      <c r="K165" s="15">
        <v>4.35</v>
      </c>
      <c r="L165" s="16">
        <v>66.46</v>
      </c>
      <c r="XEW165"/>
      <c r="XEX165"/>
      <c r="XEY165"/>
      <c r="XEZ165"/>
      <c r="XFA165"/>
      <c r="XFB165"/>
      <c r="XFC165"/>
    </row>
    <row r="166" s="8" customFormat="1" ht="20" customHeight="1" spans="1:16383">
      <c r="A166" s="13">
        <f>SUBTOTAL(103,B$4:B166)</f>
        <v>163</v>
      </c>
      <c r="B166" s="13" t="s">
        <v>15</v>
      </c>
      <c r="C166" s="7" t="s">
        <v>95</v>
      </c>
      <c r="D166" s="12" t="s">
        <v>241</v>
      </c>
      <c r="E166" s="14" t="s">
        <v>494</v>
      </c>
      <c r="F166" s="14" t="s">
        <v>495</v>
      </c>
      <c r="G166" s="14">
        <v>50000</v>
      </c>
      <c r="H166" s="14" t="s">
        <v>496</v>
      </c>
      <c r="I166" s="14" t="s">
        <v>497</v>
      </c>
      <c r="J166" s="15">
        <v>4.35</v>
      </c>
      <c r="K166" s="15">
        <v>4.35</v>
      </c>
      <c r="L166" s="16">
        <v>555.83</v>
      </c>
      <c r="XEW166"/>
      <c r="XEX166"/>
      <c r="XEY166"/>
      <c r="XEZ166"/>
      <c r="XFA166"/>
      <c r="XFB166"/>
      <c r="XFC166"/>
    </row>
    <row r="167" s="8" customFormat="1" ht="20" customHeight="1" spans="1:16383">
      <c r="A167" s="13">
        <f>SUBTOTAL(103,B$4:B167)</f>
        <v>164</v>
      </c>
      <c r="B167" s="13" t="s">
        <v>15</v>
      </c>
      <c r="C167" s="7" t="s">
        <v>498</v>
      </c>
      <c r="D167" s="12" t="s">
        <v>499</v>
      </c>
      <c r="E167" s="14" t="s">
        <v>500</v>
      </c>
      <c r="F167" s="14" t="s">
        <v>501</v>
      </c>
      <c r="G167" s="14">
        <v>50000</v>
      </c>
      <c r="H167" s="14" t="s">
        <v>502</v>
      </c>
      <c r="I167" s="14" t="s">
        <v>503</v>
      </c>
      <c r="J167" s="15">
        <v>4.35</v>
      </c>
      <c r="K167" s="15">
        <v>4.35</v>
      </c>
      <c r="L167" s="16">
        <v>502.01</v>
      </c>
      <c r="XEW167"/>
      <c r="XEX167"/>
      <c r="XEY167"/>
      <c r="XEZ167"/>
      <c r="XFA167"/>
      <c r="XFB167"/>
      <c r="XFC167"/>
    </row>
    <row r="168" s="8" customFormat="1" ht="20" customHeight="1" spans="1:16383">
      <c r="A168" s="13">
        <f>SUBTOTAL(103,B$4:B168)</f>
        <v>165</v>
      </c>
      <c r="B168" s="13" t="s">
        <v>15</v>
      </c>
      <c r="C168" s="7" t="s">
        <v>75</v>
      </c>
      <c r="D168" s="12" t="s">
        <v>504</v>
      </c>
      <c r="E168" s="14" t="s">
        <v>505</v>
      </c>
      <c r="F168" s="14" t="s">
        <v>506</v>
      </c>
      <c r="G168" s="14">
        <v>29500</v>
      </c>
      <c r="H168" s="14" t="s">
        <v>507</v>
      </c>
      <c r="I168" s="14" t="s">
        <v>508</v>
      </c>
      <c r="J168" s="15">
        <v>4.75</v>
      </c>
      <c r="K168" s="15">
        <v>4.75</v>
      </c>
      <c r="L168" s="16">
        <v>352.03</v>
      </c>
      <c r="XEW168"/>
      <c r="XEX168"/>
      <c r="XEY168"/>
      <c r="XEZ168"/>
      <c r="XFA168"/>
      <c r="XFB168"/>
      <c r="XFC168"/>
    </row>
    <row r="169" s="8" customFormat="1" ht="20" customHeight="1" spans="1:16383">
      <c r="A169" s="13">
        <f>SUBTOTAL(103,B$4:B169)</f>
        <v>166</v>
      </c>
      <c r="B169" s="13" t="s">
        <v>15</v>
      </c>
      <c r="C169" s="7" t="s">
        <v>134</v>
      </c>
      <c r="D169" s="12" t="s">
        <v>463</v>
      </c>
      <c r="E169" s="14" t="s">
        <v>509</v>
      </c>
      <c r="F169" s="14" t="s">
        <v>510</v>
      </c>
      <c r="G169" s="14">
        <v>50000</v>
      </c>
      <c r="H169" s="14" t="s">
        <v>511</v>
      </c>
      <c r="I169" s="14" t="s">
        <v>512</v>
      </c>
      <c r="J169" s="15">
        <v>4.35</v>
      </c>
      <c r="K169" s="15">
        <v>4.35</v>
      </c>
      <c r="L169" s="16">
        <v>555.83</v>
      </c>
      <c r="XEW169"/>
      <c r="XEX169"/>
      <c r="XEY169"/>
      <c r="XEZ169"/>
      <c r="XFA169"/>
      <c r="XFB169"/>
      <c r="XFC169"/>
    </row>
    <row r="170" s="8" customFormat="1" ht="20" customHeight="1" spans="1:16383">
      <c r="A170" s="13">
        <f>SUBTOTAL(103,B$4:B170)</f>
        <v>167</v>
      </c>
      <c r="B170" s="13" t="s">
        <v>15</v>
      </c>
      <c r="C170" s="7" t="s">
        <v>134</v>
      </c>
      <c r="D170" s="12" t="s">
        <v>463</v>
      </c>
      <c r="E170" s="14" t="s">
        <v>513</v>
      </c>
      <c r="F170" s="14" t="s">
        <v>514</v>
      </c>
      <c r="G170" s="14">
        <v>50000</v>
      </c>
      <c r="H170" s="14" t="s">
        <v>515</v>
      </c>
      <c r="I170" s="14" t="s">
        <v>516</v>
      </c>
      <c r="J170" s="15">
        <v>4.35</v>
      </c>
      <c r="K170" s="15">
        <v>4.35</v>
      </c>
      <c r="L170" s="16">
        <v>555.83</v>
      </c>
      <c r="XEW170"/>
      <c r="XEX170"/>
      <c r="XEY170"/>
      <c r="XEZ170"/>
      <c r="XFA170"/>
      <c r="XFB170"/>
      <c r="XFC170"/>
    </row>
    <row r="171" s="8" customFormat="1" ht="20" customHeight="1" spans="1:16383">
      <c r="A171" s="13">
        <f>SUBTOTAL(103,B$4:B171)</f>
        <v>168</v>
      </c>
      <c r="B171" s="13" t="s">
        <v>15</v>
      </c>
      <c r="C171" s="7" t="s">
        <v>191</v>
      </c>
      <c r="D171" s="12" t="s">
        <v>517</v>
      </c>
      <c r="E171" s="14" t="s">
        <v>518</v>
      </c>
      <c r="F171" s="14" t="s">
        <v>378</v>
      </c>
      <c r="G171" s="14">
        <v>50000</v>
      </c>
      <c r="H171" s="14" t="s">
        <v>519</v>
      </c>
      <c r="I171" s="14" t="s">
        <v>520</v>
      </c>
      <c r="J171" s="15">
        <v>4.75</v>
      </c>
      <c r="K171" s="15">
        <v>4.75</v>
      </c>
      <c r="L171" s="16">
        <v>606.94</v>
      </c>
      <c r="XEW171"/>
      <c r="XEX171"/>
      <c r="XEY171"/>
      <c r="XEZ171"/>
      <c r="XFA171"/>
      <c r="XFB171"/>
      <c r="XFC171"/>
    </row>
    <row r="172" s="8" customFormat="1" ht="20" customHeight="1" spans="1:16383">
      <c r="A172" s="13">
        <f>SUBTOTAL(103,B$4:B172)</f>
        <v>169</v>
      </c>
      <c r="B172" s="13" t="s">
        <v>15</v>
      </c>
      <c r="C172" s="7" t="s">
        <v>43</v>
      </c>
      <c r="D172" s="12" t="s">
        <v>521</v>
      </c>
      <c r="E172" s="14" t="s">
        <v>522</v>
      </c>
      <c r="F172" s="14" t="s">
        <v>523</v>
      </c>
      <c r="G172" s="14">
        <v>50000</v>
      </c>
      <c r="H172" s="14" t="s">
        <v>524</v>
      </c>
      <c r="I172" s="14" t="s">
        <v>525</v>
      </c>
      <c r="J172" s="15">
        <v>4.35</v>
      </c>
      <c r="K172" s="15">
        <v>4.35</v>
      </c>
      <c r="L172" s="16">
        <v>555.83</v>
      </c>
      <c r="XEW172"/>
      <c r="XEX172"/>
      <c r="XEY172"/>
      <c r="XEZ172"/>
      <c r="XFA172"/>
      <c r="XFB172"/>
      <c r="XFC172"/>
    </row>
    <row r="173" s="8" customFormat="1" ht="20" customHeight="1" spans="1:16383">
      <c r="A173" s="13">
        <f>SUBTOTAL(103,B$4:B173)</f>
        <v>170</v>
      </c>
      <c r="B173" s="13" t="s">
        <v>15</v>
      </c>
      <c r="C173" s="7" t="s">
        <v>43</v>
      </c>
      <c r="D173" s="12" t="s">
        <v>521</v>
      </c>
      <c r="E173" s="14" t="s">
        <v>526</v>
      </c>
      <c r="F173" s="14" t="s">
        <v>527</v>
      </c>
      <c r="G173" s="14">
        <v>50000</v>
      </c>
      <c r="H173" s="14" t="s">
        <v>524</v>
      </c>
      <c r="I173" s="14" t="s">
        <v>525</v>
      </c>
      <c r="J173" s="15">
        <v>4.35</v>
      </c>
      <c r="K173" s="15">
        <v>4.35</v>
      </c>
      <c r="L173" s="16">
        <v>555.83</v>
      </c>
      <c r="XEW173"/>
      <c r="XEX173"/>
      <c r="XEY173"/>
      <c r="XEZ173"/>
      <c r="XFA173"/>
      <c r="XFB173"/>
      <c r="XFC173"/>
    </row>
    <row r="174" s="8" customFormat="1" ht="20" customHeight="1" spans="1:16383">
      <c r="A174" s="13">
        <f>SUBTOTAL(103,B$4:B174)</f>
        <v>171</v>
      </c>
      <c r="B174" s="13" t="s">
        <v>15</v>
      </c>
      <c r="C174" s="7" t="s">
        <v>43</v>
      </c>
      <c r="D174" s="12" t="s">
        <v>521</v>
      </c>
      <c r="E174" s="14" t="s">
        <v>528</v>
      </c>
      <c r="F174" s="14" t="s">
        <v>529</v>
      </c>
      <c r="G174" s="14">
        <v>50000</v>
      </c>
      <c r="H174" s="14" t="s">
        <v>524</v>
      </c>
      <c r="I174" s="14" t="s">
        <v>525</v>
      </c>
      <c r="J174" s="15">
        <v>4.35</v>
      </c>
      <c r="K174" s="15">
        <v>4.35</v>
      </c>
      <c r="L174" s="16">
        <v>555.83</v>
      </c>
      <c r="XEW174"/>
      <c r="XEX174"/>
      <c r="XEY174"/>
      <c r="XEZ174"/>
      <c r="XFA174"/>
      <c r="XFB174"/>
      <c r="XFC174"/>
    </row>
    <row r="175" s="8" customFormat="1" ht="20" customHeight="1" spans="1:16383">
      <c r="A175" s="13">
        <f>SUBTOTAL(103,B$4:B175)</f>
        <v>172</v>
      </c>
      <c r="B175" s="13" t="s">
        <v>15</v>
      </c>
      <c r="C175" s="7" t="s">
        <v>134</v>
      </c>
      <c r="D175" s="12" t="s">
        <v>530</v>
      </c>
      <c r="E175" s="14" t="s">
        <v>531</v>
      </c>
      <c r="F175" s="14" t="s">
        <v>532</v>
      </c>
      <c r="G175" s="14">
        <v>50000</v>
      </c>
      <c r="H175" s="14" t="s">
        <v>533</v>
      </c>
      <c r="I175" s="14" t="s">
        <v>534</v>
      </c>
      <c r="J175" s="15">
        <v>4.75</v>
      </c>
      <c r="K175" s="15">
        <v>4.75</v>
      </c>
      <c r="L175" s="16">
        <v>606.94</v>
      </c>
      <c r="XEW175"/>
      <c r="XEX175"/>
      <c r="XEY175"/>
      <c r="XEZ175"/>
      <c r="XFA175"/>
      <c r="XFB175"/>
      <c r="XFC175"/>
    </row>
    <row r="176" s="8" customFormat="1" ht="20" customHeight="1" spans="1:16383">
      <c r="A176" s="13">
        <f>SUBTOTAL(103,B$4:B176)</f>
        <v>173</v>
      </c>
      <c r="B176" s="13" t="s">
        <v>15</v>
      </c>
      <c r="C176" s="7" t="s">
        <v>191</v>
      </c>
      <c r="D176" s="12" t="s">
        <v>535</v>
      </c>
      <c r="E176" s="14" t="s">
        <v>536</v>
      </c>
      <c r="F176" s="14" t="s">
        <v>537</v>
      </c>
      <c r="G176" s="14">
        <v>50000</v>
      </c>
      <c r="H176" s="14" t="s">
        <v>538</v>
      </c>
      <c r="I176" s="14" t="s">
        <v>534</v>
      </c>
      <c r="J176" s="15">
        <v>4.75</v>
      </c>
      <c r="K176" s="15">
        <v>4.75</v>
      </c>
      <c r="L176" s="16">
        <v>606.89</v>
      </c>
      <c r="XEW176"/>
      <c r="XEX176"/>
      <c r="XEY176"/>
      <c r="XEZ176"/>
      <c r="XFA176"/>
      <c r="XFB176"/>
      <c r="XFC176"/>
    </row>
    <row r="177" s="8" customFormat="1" ht="20" customHeight="1" spans="1:16383">
      <c r="A177" s="13">
        <f>SUBTOTAL(103,B$4:B177)</f>
        <v>174</v>
      </c>
      <c r="B177" s="13" t="s">
        <v>15</v>
      </c>
      <c r="C177" s="7" t="s">
        <v>134</v>
      </c>
      <c r="D177" s="12" t="s">
        <v>530</v>
      </c>
      <c r="E177" s="14" t="s">
        <v>539</v>
      </c>
      <c r="F177" s="14" t="s">
        <v>540</v>
      </c>
      <c r="G177" s="14">
        <v>50000</v>
      </c>
      <c r="H177" s="14" t="s">
        <v>533</v>
      </c>
      <c r="I177" s="14" t="s">
        <v>534</v>
      </c>
      <c r="J177" s="15">
        <v>4.75</v>
      </c>
      <c r="K177" s="15">
        <v>4.75</v>
      </c>
      <c r="L177" s="16">
        <v>606.94</v>
      </c>
      <c r="XEW177"/>
      <c r="XEX177"/>
      <c r="XEY177"/>
      <c r="XEZ177"/>
      <c r="XFA177"/>
      <c r="XFB177"/>
      <c r="XFC177"/>
    </row>
    <row r="178" s="8" customFormat="1" ht="20" customHeight="1" spans="1:16383">
      <c r="A178" s="13">
        <f>SUBTOTAL(103,B$4:B178)</f>
        <v>175</v>
      </c>
      <c r="B178" s="13" t="s">
        <v>15</v>
      </c>
      <c r="C178" s="7" t="s">
        <v>134</v>
      </c>
      <c r="D178" s="12" t="s">
        <v>530</v>
      </c>
      <c r="E178" s="14" t="s">
        <v>541</v>
      </c>
      <c r="F178" s="14" t="s">
        <v>217</v>
      </c>
      <c r="G178" s="14">
        <v>50000</v>
      </c>
      <c r="H178" s="14" t="s">
        <v>533</v>
      </c>
      <c r="I178" s="14" t="s">
        <v>534</v>
      </c>
      <c r="J178" s="15">
        <v>4.75</v>
      </c>
      <c r="K178" s="15">
        <v>4.75</v>
      </c>
      <c r="L178" s="16">
        <v>606.94</v>
      </c>
      <c r="XEW178"/>
      <c r="XEX178"/>
      <c r="XEY178"/>
      <c r="XEZ178"/>
      <c r="XFA178"/>
      <c r="XFB178"/>
      <c r="XFC178"/>
    </row>
    <row r="179" s="8" customFormat="1" ht="20" customHeight="1" spans="1:16383">
      <c r="A179" s="13">
        <f>SUBTOTAL(103,B$4:B179)</f>
        <v>176</v>
      </c>
      <c r="B179" s="13" t="s">
        <v>15</v>
      </c>
      <c r="C179" s="7" t="s">
        <v>89</v>
      </c>
      <c r="D179" s="12" t="s">
        <v>542</v>
      </c>
      <c r="E179" s="14" t="s">
        <v>543</v>
      </c>
      <c r="F179" s="14" t="s">
        <v>544</v>
      </c>
      <c r="G179" s="14">
        <v>50000</v>
      </c>
      <c r="H179" s="14" t="s">
        <v>545</v>
      </c>
      <c r="I179" s="14" t="s">
        <v>546</v>
      </c>
      <c r="J179" s="15">
        <v>4.75</v>
      </c>
      <c r="K179" s="15">
        <v>4.75</v>
      </c>
      <c r="L179" s="16">
        <v>606.94</v>
      </c>
      <c r="XEW179"/>
      <c r="XEX179"/>
      <c r="XEY179"/>
      <c r="XEZ179"/>
      <c r="XFA179"/>
      <c r="XFB179"/>
      <c r="XFC179"/>
    </row>
    <row r="180" s="8" customFormat="1" ht="20" customHeight="1" spans="1:16383">
      <c r="A180" s="13">
        <f>SUBTOTAL(103,B$4:B180)</f>
        <v>177</v>
      </c>
      <c r="B180" s="13" t="s">
        <v>15</v>
      </c>
      <c r="C180" s="7" t="s">
        <v>191</v>
      </c>
      <c r="D180" s="12" t="s">
        <v>535</v>
      </c>
      <c r="E180" s="14" t="s">
        <v>547</v>
      </c>
      <c r="F180" s="14" t="s">
        <v>548</v>
      </c>
      <c r="G180" s="14">
        <v>50000</v>
      </c>
      <c r="H180" s="14" t="s">
        <v>538</v>
      </c>
      <c r="I180" s="14" t="s">
        <v>546</v>
      </c>
      <c r="J180" s="15">
        <v>4.75</v>
      </c>
      <c r="K180" s="15">
        <v>4.75</v>
      </c>
      <c r="L180" s="16">
        <v>606.94</v>
      </c>
      <c r="XEW180"/>
      <c r="XEX180"/>
      <c r="XEY180"/>
      <c r="XEZ180"/>
      <c r="XFA180"/>
      <c r="XFB180"/>
      <c r="XFC180"/>
    </row>
    <row r="181" s="8" customFormat="1" ht="20" customHeight="1" spans="1:16383">
      <c r="A181" s="13">
        <f>SUBTOTAL(103,B$4:B181)</f>
        <v>178</v>
      </c>
      <c r="B181" s="13" t="s">
        <v>15</v>
      </c>
      <c r="C181" s="7" t="s">
        <v>75</v>
      </c>
      <c r="D181" s="12" t="s">
        <v>549</v>
      </c>
      <c r="E181" s="14" t="s">
        <v>550</v>
      </c>
      <c r="F181" s="14" t="s">
        <v>551</v>
      </c>
      <c r="G181" s="14">
        <v>50000</v>
      </c>
      <c r="H181" s="14" t="s">
        <v>545</v>
      </c>
      <c r="I181" s="14" t="s">
        <v>546</v>
      </c>
      <c r="J181" s="15">
        <v>4.75</v>
      </c>
      <c r="K181" s="15">
        <v>4.75</v>
      </c>
      <c r="L181" s="16">
        <v>606.94</v>
      </c>
      <c r="XEW181"/>
      <c r="XEX181"/>
      <c r="XEY181"/>
      <c r="XEZ181"/>
      <c r="XFA181"/>
      <c r="XFB181"/>
      <c r="XFC181"/>
    </row>
    <row r="182" s="8" customFormat="1" ht="20" customHeight="1" spans="1:16383">
      <c r="A182" s="13">
        <f>SUBTOTAL(103,B$4:B182)</f>
        <v>179</v>
      </c>
      <c r="B182" s="13" t="s">
        <v>15</v>
      </c>
      <c r="C182" s="7" t="s">
        <v>75</v>
      </c>
      <c r="D182" s="12" t="s">
        <v>549</v>
      </c>
      <c r="E182" s="14" t="s">
        <v>552</v>
      </c>
      <c r="F182" s="14" t="s">
        <v>553</v>
      </c>
      <c r="G182" s="14">
        <v>50000</v>
      </c>
      <c r="H182" s="14" t="s">
        <v>554</v>
      </c>
      <c r="I182" s="14" t="s">
        <v>555</v>
      </c>
      <c r="J182" s="15">
        <v>4.75</v>
      </c>
      <c r="K182" s="15">
        <v>4.75</v>
      </c>
      <c r="L182" s="16">
        <v>612.32</v>
      </c>
      <c r="XEW182"/>
      <c r="XEX182"/>
      <c r="XEY182"/>
      <c r="XEZ182"/>
      <c r="XFA182"/>
      <c r="XFB182"/>
      <c r="XFC182"/>
    </row>
    <row r="183" s="8" customFormat="1" ht="20" customHeight="1" spans="1:16383">
      <c r="A183" s="13">
        <f>SUBTOTAL(103,B$4:B183)</f>
        <v>180</v>
      </c>
      <c r="B183" s="13" t="s">
        <v>15</v>
      </c>
      <c r="C183" s="7" t="s">
        <v>134</v>
      </c>
      <c r="D183" s="12" t="s">
        <v>556</v>
      </c>
      <c r="E183" s="14" t="s">
        <v>557</v>
      </c>
      <c r="F183" s="14" t="s">
        <v>558</v>
      </c>
      <c r="G183" s="14">
        <v>30000</v>
      </c>
      <c r="H183" s="14" t="s">
        <v>559</v>
      </c>
      <c r="I183" s="14" t="s">
        <v>560</v>
      </c>
      <c r="J183" s="15">
        <v>4.75</v>
      </c>
      <c r="K183" s="15">
        <v>4.75</v>
      </c>
      <c r="L183" s="16">
        <v>364.17</v>
      </c>
      <c r="XEW183"/>
      <c r="XEX183"/>
      <c r="XEY183"/>
      <c r="XEZ183"/>
      <c r="XFA183"/>
      <c r="XFB183"/>
      <c r="XFC183"/>
    </row>
    <row r="184" s="8" customFormat="1" ht="20" customHeight="1" spans="1:16383">
      <c r="A184" s="13">
        <f>SUBTOTAL(103,B$4:B184)</f>
        <v>181</v>
      </c>
      <c r="B184" s="13" t="s">
        <v>15</v>
      </c>
      <c r="C184" s="7" t="s">
        <v>134</v>
      </c>
      <c r="D184" s="12" t="s">
        <v>556</v>
      </c>
      <c r="E184" s="14" t="s">
        <v>561</v>
      </c>
      <c r="F184" s="14" t="s">
        <v>562</v>
      </c>
      <c r="G184" s="14">
        <v>30000</v>
      </c>
      <c r="H184" s="14" t="s">
        <v>559</v>
      </c>
      <c r="I184" s="14" t="s">
        <v>560</v>
      </c>
      <c r="J184" s="15">
        <v>4.75</v>
      </c>
      <c r="K184" s="15">
        <v>4.75</v>
      </c>
      <c r="L184" s="16">
        <v>364.17</v>
      </c>
      <c r="XEW184"/>
      <c r="XEX184"/>
      <c r="XEY184"/>
      <c r="XEZ184"/>
      <c r="XFA184"/>
      <c r="XFB184"/>
      <c r="XFC184"/>
    </row>
    <row r="185" s="8" customFormat="1" ht="20" customHeight="1" spans="1:16383">
      <c r="A185" s="13">
        <f>SUBTOTAL(103,B$4:B185)</f>
        <v>182</v>
      </c>
      <c r="B185" s="13" t="s">
        <v>15</v>
      </c>
      <c r="C185" s="7" t="s">
        <v>75</v>
      </c>
      <c r="D185" s="12" t="s">
        <v>563</v>
      </c>
      <c r="E185" s="14" t="s">
        <v>564</v>
      </c>
      <c r="F185" s="14" t="s">
        <v>565</v>
      </c>
      <c r="G185" s="14">
        <v>50000</v>
      </c>
      <c r="H185" s="14" t="s">
        <v>331</v>
      </c>
      <c r="I185" s="14" t="s">
        <v>566</v>
      </c>
      <c r="J185" s="15">
        <v>4.75</v>
      </c>
      <c r="K185" s="15">
        <v>4.75</v>
      </c>
      <c r="L185" s="16">
        <v>606.94</v>
      </c>
      <c r="XEW185"/>
      <c r="XEX185"/>
      <c r="XEY185"/>
      <c r="XEZ185"/>
      <c r="XFA185"/>
      <c r="XFB185"/>
      <c r="XFC185"/>
    </row>
    <row r="186" s="8" customFormat="1" ht="20" customHeight="1" spans="1:16383">
      <c r="A186" s="13">
        <f>SUBTOTAL(103,B$4:B186)</f>
        <v>183</v>
      </c>
      <c r="B186" s="13" t="s">
        <v>15</v>
      </c>
      <c r="C186" s="7" t="s">
        <v>75</v>
      </c>
      <c r="D186" s="12" t="s">
        <v>567</v>
      </c>
      <c r="E186" s="14" t="s">
        <v>568</v>
      </c>
      <c r="F186" s="14" t="s">
        <v>569</v>
      </c>
      <c r="G186" s="14">
        <v>50000</v>
      </c>
      <c r="H186" s="14" t="s">
        <v>331</v>
      </c>
      <c r="I186" s="14" t="s">
        <v>566</v>
      </c>
      <c r="J186" s="15">
        <v>4.75</v>
      </c>
      <c r="K186" s="15">
        <v>4.75</v>
      </c>
      <c r="L186" s="16">
        <v>606.94</v>
      </c>
      <c r="XEW186"/>
      <c r="XEX186"/>
      <c r="XEY186"/>
      <c r="XEZ186"/>
      <c r="XFA186"/>
      <c r="XFB186"/>
      <c r="XFC186"/>
    </row>
    <row r="187" s="8" customFormat="1" ht="20" customHeight="1" spans="1:16383">
      <c r="A187" s="13">
        <f>SUBTOTAL(103,B$4:B187)</f>
        <v>184</v>
      </c>
      <c r="B187" s="13" t="s">
        <v>15</v>
      </c>
      <c r="C187" s="7" t="s">
        <v>75</v>
      </c>
      <c r="D187" s="12" t="s">
        <v>567</v>
      </c>
      <c r="E187" s="14" t="s">
        <v>570</v>
      </c>
      <c r="F187" s="14" t="s">
        <v>571</v>
      </c>
      <c r="G187" s="14">
        <v>50000</v>
      </c>
      <c r="H187" s="14" t="s">
        <v>331</v>
      </c>
      <c r="I187" s="14" t="s">
        <v>566</v>
      </c>
      <c r="J187" s="15">
        <v>4.75</v>
      </c>
      <c r="K187" s="15">
        <v>4.75</v>
      </c>
      <c r="L187" s="16">
        <v>606.94</v>
      </c>
      <c r="XEW187"/>
      <c r="XEX187"/>
      <c r="XEY187"/>
      <c r="XEZ187"/>
      <c r="XFA187"/>
      <c r="XFB187"/>
      <c r="XFC187"/>
    </row>
    <row r="188" s="8" customFormat="1" ht="20" customHeight="1" spans="1:16383">
      <c r="A188" s="13">
        <f>SUBTOTAL(103,B$4:B188)</f>
        <v>185</v>
      </c>
      <c r="B188" s="13" t="s">
        <v>15</v>
      </c>
      <c r="C188" s="7" t="s">
        <v>134</v>
      </c>
      <c r="D188" s="12" t="s">
        <v>572</v>
      </c>
      <c r="E188" s="14" t="s">
        <v>573</v>
      </c>
      <c r="F188" s="14" t="s">
        <v>574</v>
      </c>
      <c r="G188" s="14">
        <v>50000</v>
      </c>
      <c r="H188" s="14" t="s">
        <v>575</v>
      </c>
      <c r="I188" s="14" t="s">
        <v>576</v>
      </c>
      <c r="J188" s="15">
        <v>4.35</v>
      </c>
      <c r="K188" s="15">
        <v>4.35</v>
      </c>
      <c r="L188" s="16">
        <v>604.16</v>
      </c>
      <c r="XEW188"/>
      <c r="XEX188"/>
      <c r="XEY188"/>
      <c r="XEZ188"/>
      <c r="XFA188"/>
      <c r="XFB188"/>
      <c r="XFC188"/>
    </row>
    <row r="189" s="8" customFormat="1" ht="20" customHeight="1" spans="1:16383">
      <c r="A189" s="13">
        <f>SUBTOTAL(103,B$4:B189)</f>
        <v>186</v>
      </c>
      <c r="B189" s="13" t="s">
        <v>15</v>
      </c>
      <c r="C189" s="7" t="s">
        <v>95</v>
      </c>
      <c r="D189" s="12" t="s">
        <v>118</v>
      </c>
      <c r="E189" s="14" t="s">
        <v>577</v>
      </c>
      <c r="F189" s="14" t="s">
        <v>578</v>
      </c>
      <c r="G189" s="14">
        <v>50000</v>
      </c>
      <c r="H189" s="14" t="s">
        <v>336</v>
      </c>
      <c r="I189" s="14" t="s">
        <v>576</v>
      </c>
      <c r="J189" s="15">
        <v>4.75</v>
      </c>
      <c r="K189" s="15">
        <v>4.75</v>
      </c>
      <c r="L189" s="16">
        <v>606.94</v>
      </c>
      <c r="XEW189"/>
      <c r="XEX189"/>
      <c r="XEY189"/>
      <c r="XEZ189"/>
      <c r="XFA189"/>
      <c r="XFB189"/>
      <c r="XFC189"/>
    </row>
    <row r="190" s="8" customFormat="1" ht="20" customHeight="1" spans="1:16383">
      <c r="A190" s="13">
        <f>SUBTOTAL(103,B$4:B190)</f>
        <v>187</v>
      </c>
      <c r="B190" s="13" t="s">
        <v>15</v>
      </c>
      <c r="C190" s="7" t="s">
        <v>95</v>
      </c>
      <c r="D190" s="12" t="s">
        <v>118</v>
      </c>
      <c r="E190" s="14" t="s">
        <v>579</v>
      </c>
      <c r="F190" s="14" t="s">
        <v>580</v>
      </c>
      <c r="G190" s="14">
        <v>50000</v>
      </c>
      <c r="H190" s="14" t="s">
        <v>336</v>
      </c>
      <c r="I190" s="14" t="s">
        <v>576</v>
      </c>
      <c r="J190" s="15">
        <v>4.75</v>
      </c>
      <c r="K190" s="15">
        <v>4.75</v>
      </c>
      <c r="L190" s="16">
        <v>606.94</v>
      </c>
      <c r="XEW190"/>
      <c r="XEX190"/>
      <c r="XEY190"/>
      <c r="XEZ190"/>
      <c r="XFA190"/>
      <c r="XFB190"/>
      <c r="XFC190"/>
    </row>
    <row r="191" s="8" customFormat="1" ht="20" customHeight="1" spans="1:16383">
      <c r="A191" s="13">
        <f>SUBTOTAL(103,B$4:B191)</f>
        <v>188</v>
      </c>
      <c r="B191" s="13" t="s">
        <v>15</v>
      </c>
      <c r="C191" s="7" t="s">
        <v>95</v>
      </c>
      <c r="D191" s="12" t="s">
        <v>118</v>
      </c>
      <c r="E191" s="14" t="s">
        <v>581</v>
      </c>
      <c r="F191" s="14" t="s">
        <v>582</v>
      </c>
      <c r="G191" s="14">
        <v>50000</v>
      </c>
      <c r="H191" s="14" t="s">
        <v>336</v>
      </c>
      <c r="I191" s="14" t="s">
        <v>576</v>
      </c>
      <c r="J191" s="15">
        <v>4.75</v>
      </c>
      <c r="K191" s="15">
        <v>4.75</v>
      </c>
      <c r="L191" s="16">
        <v>606.94</v>
      </c>
      <c r="XEW191"/>
      <c r="XEX191"/>
      <c r="XEY191"/>
      <c r="XEZ191"/>
      <c r="XFA191"/>
      <c r="XFB191"/>
      <c r="XFC191"/>
    </row>
    <row r="192" s="8" customFormat="1" ht="20" customHeight="1" spans="1:16383">
      <c r="A192" s="13">
        <f>SUBTOTAL(103,B$4:B192)</f>
        <v>189</v>
      </c>
      <c r="B192" s="13" t="s">
        <v>15</v>
      </c>
      <c r="C192" s="7" t="s">
        <v>191</v>
      </c>
      <c r="D192" s="12" t="s">
        <v>583</v>
      </c>
      <c r="E192" s="14" t="s">
        <v>584</v>
      </c>
      <c r="F192" s="14" t="s">
        <v>585</v>
      </c>
      <c r="G192" s="14">
        <v>50000</v>
      </c>
      <c r="H192" s="14" t="s">
        <v>336</v>
      </c>
      <c r="I192" s="14" t="s">
        <v>576</v>
      </c>
      <c r="J192" s="15">
        <v>4.75</v>
      </c>
      <c r="K192" s="15">
        <v>4.75</v>
      </c>
      <c r="L192" s="16">
        <v>587.15</v>
      </c>
      <c r="XEW192"/>
      <c r="XEX192"/>
      <c r="XEY192"/>
      <c r="XEZ192"/>
      <c r="XFA192"/>
      <c r="XFB192"/>
      <c r="XFC192"/>
    </row>
    <row r="193" s="8" customFormat="1" ht="20" customHeight="1" spans="1:16383">
      <c r="A193" s="13">
        <f>SUBTOTAL(103,B$4:B193)</f>
        <v>190</v>
      </c>
      <c r="B193" s="13" t="s">
        <v>15</v>
      </c>
      <c r="C193" s="7" t="s">
        <v>134</v>
      </c>
      <c r="D193" s="12" t="s">
        <v>572</v>
      </c>
      <c r="E193" s="14" t="s">
        <v>586</v>
      </c>
      <c r="F193" s="14" t="s">
        <v>587</v>
      </c>
      <c r="G193" s="14">
        <v>50000</v>
      </c>
      <c r="H193" s="14" t="s">
        <v>575</v>
      </c>
      <c r="I193" s="14" t="s">
        <v>576</v>
      </c>
      <c r="J193" s="15">
        <v>4.35</v>
      </c>
      <c r="K193" s="15">
        <v>4.35</v>
      </c>
      <c r="L193" s="16">
        <v>604.16</v>
      </c>
      <c r="XEW193"/>
      <c r="XEX193"/>
      <c r="XEY193"/>
      <c r="XEZ193"/>
      <c r="XFA193"/>
      <c r="XFB193"/>
      <c r="XFC193"/>
    </row>
    <row r="194" s="8" customFormat="1" ht="20" customHeight="1" spans="1:16383">
      <c r="A194" s="13">
        <f>SUBTOTAL(103,B$4:B194)</f>
        <v>191</v>
      </c>
      <c r="B194" s="13" t="s">
        <v>15</v>
      </c>
      <c r="C194" s="7" t="s">
        <v>95</v>
      </c>
      <c r="D194" s="12" t="s">
        <v>241</v>
      </c>
      <c r="E194" s="14" t="s">
        <v>588</v>
      </c>
      <c r="F194" s="14" t="s">
        <v>589</v>
      </c>
      <c r="G194" s="14">
        <v>50000</v>
      </c>
      <c r="H194" s="14" t="s">
        <v>336</v>
      </c>
      <c r="I194" s="14" t="s">
        <v>576</v>
      </c>
      <c r="J194" s="15">
        <v>4.75</v>
      </c>
      <c r="K194" s="15">
        <v>4.75</v>
      </c>
      <c r="L194" s="16">
        <v>606.94</v>
      </c>
      <c r="XEW194"/>
      <c r="XEX194"/>
      <c r="XEY194"/>
      <c r="XEZ194"/>
      <c r="XFA194"/>
      <c r="XFB194"/>
      <c r="XFC194"/>
    </row>
    <row r="195" s="8" customFormat="1" ht="20" customHeight="1" spans="1:16383">
      <c r="A195" s="13">
        <f>SUBTOTAL(103,B$4:B195)</f>
        <v>192</v>
      </c>
      <c r="B195" s="13" t="s">
        <v>15</v>
      </c>
      <c r="C195" s="7" t="s">
        <v>22</v>
      </c>
      <c r="D195" s="12" t="s">
        <v>81</v>
      </c>
      <c r="E195" s="14" t="s">
        <v>590</v>
      </c>
      <c r="F195" s="14" t="s">
        <v>591</v>
      </c>
      <c r="G195" s="14">
        <v>50000</v>
      </c>
      <c r="H195" s="14" t="s">
        <v>592</v>
      </c>
      <c r="I195" s="14" t="s">
        <v>593</v>
      </c>
      <c r="J195" s="15">
        <v>4.75</v>
      </c>
      <c r="K195" s="15">
        <v>4.75</v>
      </c>
      <c r="L195" s="16">
        <v>606.94</v>
      </c>
      <c r="XEW195"/>
      <c r="XEX195"/>
      <c r="XEY195"/>
      <c r="XEZ195"/>
      <c r="XFA195"/>
      <c r="XFB195"/>
      <c r="XFC195"/>
    </row>
    <row r="196" s="8" customFormat="1" ht="20" customHeight="1" spans="1:16383">
      <c r="A196" s="13">
        <f>SUBTOTAL(103,B$4:B196)</f>
        <v>193</v>
      </c>
      <c r="B196" s="13" t="s">
        <v>15</v>
      </c>
      <c r="C196" s="7" t="s">
        <v>22</v>
      </c>
      <c r="D196" s="12" t="s">
        <v>594</v>
      </c>
      <c r="E196" s="14" t="s">
        <v>595</v>
      </c>
      <c r="F196" s="14" t="s">
        <v>596</v>
      </c>
      <c r="G196" s="14">
        <v>50000</v>
      </c>
      <c r="H196" s="14" t="s">
        <v>592</v>
      </c>
      <c r="I196" s="14" t="s">
        <v>593</v>
      </c>
      <c r="J196" s="15">
        <v>4.75</v>
      </c>
      <c r="K196" s="15">
        <v>4.75</v>
      </c>
      <c r="L196" s="16">
        <v>606.94</v>
      </c>
      <c r="XEW196"/>
      <c r="XEX196"/>
      <c r="XEY196"/>
      <c r="XEZ196"/>
      <c r="XFA196"/>
      <c r="XFB196"/>
      <c r="XFC196"/>
    </row>
    <row r="197" s="8" customFormat="1" ht="20" customHeight="1" spans="1:16383">
      <c r="A197" s="13">
        <f>SUBTOTAL(103,B$4:B197)</f>
        <v>194</v>
      </c>
      <c r="B197" s="13" t="s">
        <v>15</v>
      </c>
      <c r="C197" s="7" t="s">
        <v>22</v>
      </c>
      <c r="D197" s="12" t="s">
        <v>594</v>
      </c>
      <c r="E197" s="14" t="s">
        <v>590</v>
      </c>
      <c r="F197" s="14" t="s">
        <v>597</v>
      </c>
      <c r="G197" s="14">
        <v>50000</v>
      </c>
      <c r="H197" s="14" t="s">
        <v>336</v>
      </c>
      <c r="I197" s="14" t="s">
        <v>593</v>
      </c>
      <c r="J197" s="15">
        <v>4.75</v>
      </c>
      <c r="K197" s="15">
        <v>4.75</v>
      </c>
      <c r="L197" s="16">
        <v>606.94</v>
      </c>
      <c r="XEW197"/>
      <c r="XEX197"/>
      <c r="XEY197"/>
      <c r="XEZ197"/>
      <c r="XFA197"/>
      <c r="XFB197"/>
      <c r="XFC197"/>
    </row>
    <row r="198" s="8" customFormat="1" ht="20" customHeight="1" spans="1:16383">
      <c r="A198" s="13">
        <f>SUBTOTAL(103,B$4:B198)</f>
        <v>195</v>
      </c>
      <c r="B198" s="13" t="s">
        <v>15</v>
      </c>
      <c r="C198" s="7" t="s">
        <v>22</v>
      </c>
      <c r="D198" s="12" t="s">
        <v>594</v>
      </c>
      <c r="E198" s="14" t="s">
        <v>598</v>
      </c>
      <c r="F198" s="14" t="s">
        <v>599</v>
      </c>
      <c r="G198" s="14">
        <v>50000</v>
      </c>
      <c r="H198" s="14" t="s">
        <v>331</v>
      </c>
      <c r="I198" s="14" t="s">
        <v>593</v>
      </c>
      <c r="J198" s="15">
        <v>4.75</v>
      </c>
      <c r="K198" s="15">
        <v>4.75</v>
      </c>
      <c r="L198" s="16">
        <v>606.94</v>
      </c>
      <c r="XEW198"/>
      <c r="XEX198"/>
      <c r="XEY198"/>
      <c r="XEZ198"/>
      <c r="XFA198"/>
      <c r="XFB198"/>
      <c r="XFC198"/>
    </row>
    <row r="199" s="8" customFormat="1" ht="20" customHeight="1" spans="1:16383">
      <c r="A199" s="13">
        <f>SUBTOTAL(103,B$4:B199)</f>
        <v>196</v>
      </c>
      <c r="B199" s="13" t="s">
        <v>15</v>
      </c>
      <c r="C199" s="7" t="s">
        <v>22</v>
      </c>
      <c r="D199" s="12" t="s">
        <v>594</v>
      </c>
      <c r="E199" s="14" t="s">
        <v>600</v>
      </c>
      <c r="F199" s="14" t="s">
        <v>601</v>
      </c>
      <c r="G199" s="14">
        <v>50000</v>
      </c>
      <c r="H199" s="14" t="s">
        <v>331</v>
      </c>
      <c r="I199" s="14" t="s">
        <v>593</v>
      </c>
      <c r="J199" s="15">
        <v>4.75</v>
      </c>
      <c r="K199" s="15">
        <v>4.75</v>
      </c>
      <c r="L199" s="16">
        <v>606.94</v>
      </c>
      <c r="XEW199"/>
      <c r="XEX199"/>
      <c r="XEY199"/>
      <c r="XEZ199"/>
      <c r="XFA199"/>
      <c r="XFB199"/>
      <c r="XFC199"/>
    </row>
    <row r="200" s="8" customFormat="1" ht="20" customHeight="1" spans="1:16383">
      <c r="A200" s="13">
        <f>SUBTOTAL(103,B$4:B200)</f>
        <v>197</v>
      </c>
      <c r="B200" s="13" t="s">
        <v>15</v>
      </c>
      <c r="C200" s="7" t="s">
        <v>22</v>
      </c>
      <c r="D200" s="12" t="s">
        <v>594</v>
      </c>
      <c r="E200" s="14" t="s">
        <v>602</v>
      </c>
      <c r="F200" s="14" t="s">
        <v>603</v>
      </c>
      <c r="G200" s="14">
        <v>50000</v>
      </c>
      <c r="H200" s="14" t="s">
        <v>336</v>
      </c>
      <c r="I200" s="14" t="s">
        <v>593</v>
      </c>
      <c r="J200" s="15">
        <v>4.75</v>
      </c>
      <c r="K200" s="15">
        <v>4.75</v>
      </c>
      <c r="L200" s="16">
        <v>606.94</v>
      </c>
      <c r="XEW200"/>
      <c r="XEX200"/>
      <c r="XEY200"/>
      <c r="XEZ200"/>
      <c r="XFA200"/>
      <c r="XFB200"/>
      <c r="XFC200"/>
    </row>
    <row r="201" s="8" customFormat="1" ht="20" customHeight="1" spans="1:16383">
      <c r="A201" s="13">
        <f>SUBTOTAL(103,B$4:B201)</f>
        <v>198</v>
      </c>
      <c r="B201" s="13" t="s">
        <v>15</v>
      </c>
      <c r="C201" s="7" t="s">
        <v>22</v>
      </c>
      <c r="D201" s="12" t="s">
        <v>594</v>
      </c>
      <c r="E201" s="14" t="s">
        <v>604</v>
      </c>
      <c r="F201" s="14" t="s">
        <v>605</v>
      </c>
      <c r="G201" s="14">
        <v>50000</v>
      </c>
      <c r="H201" s="14" t="s">
        <v>336</v>
      </c>
      <c r="I201" s="14" t="s">
        <v>593</v>
      </c>
      <c r="J201" s="15">
        <v>4.75</v>
      </c>
      <c r="K201" s="15">
        <v>4.75</v>
      </c>
      <c r="L201" s="16">
        <v>606.94</v>
      </c>
      <c r="XEW201"/>
      <c r="XEX201"/>
      <c r="XEY201"/>
      <c r="XEZ201"/>
      <c r="XFA201"/>
      <c r="XFB201"/>
      <c r="XFC201"/>
    </row>
    <row r="202" s="8" customFormat="1" ht="20" customHeight="1" spans="1:16383">
      <c r="A202" s="13">
        <f>SUBTOTAL(103,B$4:B202)</f>
        <v>199</v>
      </c>
      <c r="B202" s="13" t="s">
        <v>15</v>
      </c>
      <c r="C202" s="7" t="s">
        <v>22</v>
      </c>
      <c r="D202" s="12" t="s">
        <v>594</v>
      </c>
      <c r="E202" s="14" t="s">
        <v>606</v>
      </c>
      <c r="F202" s="14" t="s">
        <v>607</v>
      </c>
      <c r="G202" s="14">
        <v>50000</v>
      </c>
      <c r="H202" s="14" t="s">
        <v>608</v>
      </c>
      <c r="I202" s="14" t="s">
        <v>593</v>
      </c>
      <c r="J202" s="15">
        <v>4.75</v>
      </c>
      <c r="K202" s="15">
        <v>4.75</v>
      </c>
      <c r="L202" s="16">
        <v>606.94</v>
      </c>
      <c r="XEW202"/>
      <c r="XEX202"/>
      <c r="XEY202"/>
      <c r="XEZ202"/>
      <c r="XFA202"/>
      <c r="XFB202"/>
      <c r="XFC202"/>
    </row>
    <row r="203" s="8" customFormat="1" ht="20" customHeight="1" spans="1:16383">
      <c r="A203" s="13">
        <f>SUBTOTAL(103,B$4:B203)</f>
        <v>200</v>
      </c>
      <c r="B203" s="13" t="s">
        <v>15</v>
      </c>
      <c r="C203" s="7" t="s">
        <v>22</v>
      </c>
      <c r="D203" s="12" t="s">
        <v>609</v>
      </c>
      <c r="E203" s="14" t="s">
        <v>610</v>
      </c>
      <c r="F203" s="14" t="s">
        <v>611</v>
      </c>
      <c r="G203" s="14">
        <v>50000</v>
      </c>
      <c r="H203" s="14" t="s">
        <v>299</v>
      </c>
      <c r="I203" s="14" t="s">
        <v>593</v>
      </c>
      <c r="J203" s="15">
        <v>4.75</v>
      </c>
      <c r="K203" s="15">
        <v>4.75</v>
      </c>
      <c r="L203" s="16">
        <v>606.94</v>
      </c>
      <c r="XEW203"/>
      <c r="XEX203"/>
      <c r="XEY203"/>
      <c r="XEZ203"/>
      <c r="XFA203"/>
      <c r="XFB203"/>
      <c r="XFC203"/>
    </row>
    <row r="204" s="8" customFormat="1" ht="20" customHeight="1" spans="1:16383">
      <c r="A204" s="13">
        <f>SUBTOTAL(103,B$4:B204)</f>
        <v>201</v>
      </c>
      <c r="B204" s="13" t="s">
        <v>15</v>
      </c>
      <c r="C204" s="7" t="s">
        <v>22</v>
      </c>
      <c r="D204" s="12" t="s">
        <v>612</v>
      </c>
      <c r="E204" s="14" t="s">
        <v>613</v>
      </c>
      <c r="F204" s="14" t="s">
        <v>614</v>
      </c>
      <c r="G204" s="14">
        <v>50000</v>
      </c>
      <c r="H204" s="14" t="s">
        <v>299</v>
      </c>
      <c r="I204" s="14" t="s">
        <v>593</v>
      </c>
      <c r="J204" s="15">
        <v>4.75</v>
      </c>
      <c r="K204" s="15">
        <v>4.75</v>
      </c>
      <c r="L204" s="16">
        <v>606.94</v>
      </c>
      <c r="XEW204"/>
      <c r="XEX204"/>
      <c r="XEY204"/>
      <c r="XEZ204"/>
      <c r="XFA204"/>
      <c r="XFB204"/>
      <c r="XFC204"/>
    </row>
    <row r="205" s="8" customFormat="1" ht="20" customHeight="1" spans="1:16383">
      <c r="A205" s="13">
        <f>SUBTOTAL(103,B$4:B205)</f>
        <v>202</v>
      </c>
      <c r="B205" s="13" t="s">
        <v>15</v>
      </c>
      <c r="C205" s="7" t="s">
        <v>191</v>
      </c>
      <c r="D205" s="12" t="s">
        <v>220</v>
      </c>
      <c r="E205" s="14" t="s">
        <v>615</v>
      </c>
      <c r="F205" s="14" t="s">
        <v>616</v>
      </c>
      <c r="G205" s="14">
        <v>50000</v>
      </c>
      <c r="H205" s="14" t="s">
        <v>344</v>
      </c>
      <c r="I205" s="14" t="s">
        <v>593</v>
      </c>
      <c r="J205" s="15">
        <v>4.75</v>
      </c>
      <c r="K205" s="15">
        <v>4.75</v>
      </c>
      <c r="L205" s="16">
        <v>606.94</v>
      </c>
      <c r="XEW205"/>
      <c r="XEX205"/>
      <c r="XEY205"/>
      <c r="XEZ205"/>
      <c r="XFA205"/>
      <c r="XFB205"/>
      <c r="XFC205"/>
    </row>
    <row r="206" s="8" customFormat="1" ht="20" customHeight="1" spans="1:16383">
      <c r="A206" s="13">
        <f>SUBTOTAL(103,B$4:B206)</f>
        <v>203</v>
      </c>
      <c r="B206" s="13" t="s">
        <v>15</v>
      </c>
      <c r="C206" s="7" t="s">
        <v>191</v>
      </c>
      <c r="D206" s="12" t="s">
        <v>617</v>
      </c>
      <c r="E206" s="14" t="s">
        <v>618</v>
      </c>
      <c r="F206" s="14" t="s">
        <v>619</v>
      </c>
      <c r="G206" s="14">
        <v>50000</v>
      </c>
      <c r="H206" s="14" t="s">
        <v>620</v>
      </c>
      <c r="I206" s="14" t="s">
        <v>621</v>
      </c>
      <c r="J206" s="15">
        <v>4.35</v>
      </c>
      <c r="K206" s="15">
        <v>4.35</v>
      </c>
      <c r="L206" s="16">
        <v>555.83</v>
      </c>
      <c r="XEW206"/>
      <c r="XEX206"/>
      <c r="XEY206"/>
      <c r="XEZ206"/>
      <c r="XFA206"/>
      <c r="XFB206"/>
      <c r="XFC206"/>
    </row>
    <row r="207" s="8" customFormat="1" ht="20" customHeight="1" spans="1:16383">
      <c r="A207" s="13">
        <f>SUBTOTAL(103,B$4:B207)</f>
        <v>204</v>
      </c>
      <c r="B207" s="13" t="s">
        <v>15</v>
      </c>
      <c r="C207" s="7" t="s">
        <v>191</v>
      </c>
      <c r="D207" s="12" t="s">
        <v>622</v>
      </c>
      <c r="E207" s="14" t="s">
        <v>623</v>
      </c>
      <c r="F207" s="14" t="s">
        <v>624</v>
      </c>
      <c r="G207" s="14">
        <v>50000</v>
      </c>
      <c r="H207" s="14" t="s">
        <v>368</v>
      </c>
      <c r="I207" s="14" t="s">
        <v>621</v>
      </c>
      <c r="J207" s="15">
        <v>4.75</v>
      </c>
      <c r="K207" s="15">
        <v>4.75</v>
      </c>
      <c r="L207" s="16">
        <v>613.1</v>
      </c>
      <c r="XEW207"/>
      <c r="XEX207"/>
      <c r="XEY207"/>
      <c r="XEZ207"/>
      <c r="XFA207"/>
      <c r="XFB207"/>
      <c r="XFC207"/>
    </row>
    <row r="208" s="8" customFormat="1" ht="20" customHeight="1" spans="1:16383">
      <c r="A208" s="13">
        <f>SUBTOTAL(103,B$4:B208)</f>
        <v>205</v>
      </c>
      <c r="B208" s="13" t="s">
        <v>15</v>
      </c>
      <c r="C208" s="7" t="s">
        <v>75</v>
      </c>
      <c r="D208" s="12" t="s">
        <v>504</v>
      </c>
      <c r="E208" s="14" t="s">
        <v>625</v>
      </c>
      <c r="F208" s="14" t="s">
        <v>626</v>
      </c>
      <c r="G208" s="14">
        <v>50000</v>
      </c>
      <c r="H208" s="14" t="s">
        <v>627</v>
      </c>
      <c r="I208" s="14" t="s">
        <v>628</v>
      </c>
      <c r="J208" s="15">
        <v>4.75</v>
      </c>
      <c r="K208" s="15">
        <v>4.75</v>
      </c>
      <c r="L208" s="16">
        <v>560.76</v>
      </c>
      <c r="XEW208"/>
      <c r="XEX208"/>
      <c r="XEY208"/>
      <c r="XEZ208"/>
      <c r="XFA208"/>
      <c r="XFB208"/>
      <c r="XFC208"/>
    </row>
    <row r="209" s="8" customFormat="1" ht="20" customHeight="1" spans="1:16383">
      <c r="A209" s="13">
        <f>SUBTOTAL(103,B$4:B209)</f>
        <v>206</v>
      </c>
      <c r="B209" s="13" t="s">
        <v>15</v>
      </c>
      <c r="C209" s="7" t="s">
        <v>16</v>
      </c>
      <c r="D209" s="12" t="s">
        <v>629</v>
      </c>
      <c r="E209" s="14" t="s">
        <v>630</v>
      </c>
      <c r="F209" s="14" t="s">
        <v>631</v>
      </c>
      <c r="G209" s="14">
        <v>50000</v>
      </c>
      <c r="H209" s="14" t="s">
        <v>632</v>
      </c>
      <c r="I209" s="14" t="s">
        <v>633</v>
      </c>
      <c r="J209" s="15">
        <v>4.75</v>
      </c>
      <c r="K209" s="15">
        <v>4.75</v>
      </c>
      <c r="L209" s="16">
        <v>527.78</v>
      </c>
      <c r="XEW209"/>
      <c r="XEX209"/>
      <c r="XEY209"/>
      <c r="XEZ209"/>
      <c r="XFA209"/>
      <c r="XFB209"/>
      <c r="XFC209"/>
    </row>
    <row r="210" s="8" customFormat="1" ht="20" customHeight="1" spans="1:16383">
      <c r="A210" s="13">
        <f>SUBTOTAL(103,B$4:B210)</f>
        <v>207</v>
      </c>
      <c r="B210" s="13" t="s">
        <v>15</v>
      </c>
      <c r="C210" s="7" t="s">
        <v>16</v>
      </c>
      <c r="D210" s="12" t="s">
        <v>629</v>
      </c>
      <c r="E210" s="14" t="s">
        <v>634</v>
      </c>
      <c r="F210" s="14" t="s">
        <v>635</v>
      </c>
      <c r="G210" s="14">
        <v>50000</v>
      </c>
      <c r="H210" s="14" t="s">
        <v>636</v>
      </c>
      <c r="I210" s="14" t="s">
        <v>633</v>
      </c>
      <c r="J210" s="15">
        <v>4.75</v>
      </c>
      <c r="K210" s="15">
        <v>4.75</v>
      </c>
      <c r="L210" s="16">
        <v>646.47</v>
      </c>
      <c r="XEW210"/>
      <c r="XEX210"/>
      <c r="XEY210"/>
      <c r="XEZ210"/>
      <c r="XFA210"/>
      <c r="XFB210"/>
      <c r="XFC210"/>
    </row>
    <row r="211" s="8" customFormat="1" ht="20" customHeight="1" spans="1:16383">
      <c r="A211" s="13">
        <f>SUBTOTAL(103,B$4:B211)</f>
        <v>208</v>
      </c>
      <c r="B211" s="13" t="s">
        <v>15</v>
      </c>
      <c r="C211" s="7" t="s">
        <v>16</v>
      </c>
      <c r="D211" s="12" t="s">
        <v>629</v>
      </c>
      <c r="E211" s="14" t="s">
        <v>637</v>
      </c>
      <c r="F211" s="14" t="s">
        <v>638</v>
      </c>
      <c r="G211" s="14">
        <v>50000</v>
      </c>
      <c r="H211" s="14" t="s">
        <v>636</v>
      </c>
      <c r="I211" s="14" t="s">
        <v>633</v>
      </c>
      <c r="J211" s="15">
        <v>4.75</v>
      </c>
      <c r="K211" s="15">
        <v>4.75</v>
      </c>
      <c r="L211" s="16">
        <v>640.77</v>
      </c>
      <c r="XEW211"/>
      <c r="XEX211"/>
      <c r="XEY211"/>
      <c r="XEZ211"/>
      <c r="XFA211"/>
      <c r="XFB211"/>
      <c r="XFC211"/>
    </row>
    <row r="212" s="8" customFormat="1" ht="20" customHeight="1" spans="1:16383">
      <c r="A212" s="13">
        <f>SUBTOTAL(103,B$4:B212)</f>
        <v>209</v>
      </c>
      <c r="B212" s="13" t="s">
        <v>15</v>
      </c>
      <c r="C212" s="7" t="s">
        <v>191</v>
      </c>
      <c r="D212" s="12" t="s">
        <v>639</v>
      </c>
      <c r="E212" s="14" t="s">
        <v>640</v>
      </c>
      <c r="F212" s="14" t="s">
        <v>641</v>
      </c>
      <c r="G212" s="14">
        <v>50000</v>
      </c>
      <c r="H212" s="14" t="s">
        <v>642</v>
      </c>
      <c r="I212" s="14" t="s">
        <v>633</v>
      </c>
      <c r="J212" s="15">
        <v>4.75</v>
      </c>
      <c r="K212" s="15">
        <v>4.75</v>
      </c>
      <c r="L212" s="16">
        <v>606.94</v>
      </c>
      <c r="XEW212"/>
      <c r="XEX212"/>
      <c r="XEY212"/>
      <c r="XEZ212"/>
      <c r="XFA212"/>
      <c r="XFB212"/>
      <c r="XFC212"/>
    </row>
    <row r="213" s="8" customFormat="1" ht="20" customHeight="1" spans="1:16383">
      <c r="A213" s="13">
        <f>SUBTOTAL(103,B$4:B213)</f>
        <v>210</v>
      </c>
      <c r="B213" s="13" t="s">
        <v>15</v>
      </c>
      <c r="C213" s="7" t="s">
        <v>191</v>
      </c>
      <c r="D213" s="12" t="s">
        <v>639</v>
      </c>
      <c r="E213" s="14" t="s">
        <v>643</v>
      </c>
      <c r="F213" s="14" t="s">
        <v>644</v>
      </c>
      <c r="G213" s="14">
        <v>50000</v>
      </c>
      <c r="H213" s="14" t="s">
        <v>642</v>
      </c>
      <c r="I213" s="14" t="s">
        <v>633</v>
      </c>
      <c r="J213" s="15">
        <v>4.75</v>
      </c>
      <c r="K213" s="15">
        <v>4.75</v>
      </c>
      <c r="L213" s="16">
        <v>624.79</v>
      </c>
      <c r="XEW213"/>
      <c r="XEX213"/>
      <c r="XEY213"/>
      <c r="XEZ213"/>
      <c r="XFA213"/>
      <c r="XFB213"/>
      <c r="XFC213"/>
    </row>
    <row r="214" s="8" customFormat="1" ht="20" customHeight="1" spans="1:16383">
      <c r="A214" s="13">
        <f>SUBTOTAL(103,B$4:B214)</f>
        <v>211</v>
      </c>
      <c r="B214" s="13" t="s">
        <v>15</v>
      </c>
      <c r="C214" s="7" t="s">
        <v>191</v>
      </c>
      <c r="D214" s="12" t="s">
        <v>517</v>
      </c>
      <c r="E214" s="14" t="s">
        <v>645</v>
      </c>
      <c r="F214" s="14" t="s">
        <v>646</v>
      </c>
      <c r="G214" s="14">
        <v>50000</v>
      </c>
      <c r="H214" s="14" t="s">
        <v>642</v>
      </c>
      <c r="I214" s="14" t="s">
        <v>633</v>
      </c>
      <c r="J214" s="15">
        <v>4.75</v>
      </c>
      <c r="K214" s="15">
        <v>4.75</v>
      </c>
      <c r="L214" s="16">
        <v>628.89</v>
      </c>
      <c r="XEW214"/>
      <c r="XEX214"/>
      <c r="XEY214"/>
      <c r="XEZ214"/>
      <c r="XFA214"/>
      <c r="XFB214"/>
      <c r="XFC214"/>
    </row>
    <row r="215" s="8" customFormat="1" ht="20" customHeight="1" spans="1:16383">
      <c r="A215" s="13">
        <f>SUBTOTAL(103,B$4:B215)</f>
        <v>212</v>
      </c>
      <c r="B215" s="13" t="s">
        <v>15</v>
      </c>
      <c r="C215" s="7" t="s">
        <v>191</v>
      </c>
      <c r="D215" s="12" t="s">
        <v>639</v>
      </c>
      <c r="E215" s="14" t="s">
        <v>647</v>
      </c>
      <c r="F215" s="14" t="s">
        <v>312</v>
      </c>
      <c r="G215" s="14">
        <v>50000</v>
      </c>
      <c r="H215" s="14" t="s">
        <v>642</v>
      </c>
      <c r="I215" s="14" t="s">
        <v>633</v>
      </c>
      <c r="J215" s="15">
        <v>4.75</v>
      </c>
      <c r="K215" s="15">
        <v>4.75</v>
      </c>
      <c r="L215" s="16">
        <v>606.94</v>
      </c>
      <c r="XEW215"/>
      <c r="XEX215"/>
      <c r="XEY215"/>
      <c r="XEZ215"/>
      <c r="XFA215"/>
      <c r="XFB215"/>
      <c r="XFC215"/>
    </row>
    <row r="216" s="8" customFormat="1" ht="20" customHeight="1" spans="1:16383">
      <c r="A216" s="13">
        <f>SUBTOTAL(103,B$4:B216)</f>
        <v>213</v>
      </c>
      <c r="B216" s="13" t="s">
        <v>15</v>
      </c>
      <c r="C216" s="7" t="s">
        <v>191</v>
      </c>
      <c r="D216" s="12" t="s">
        <v>639</v>
      </c>
      <c r="E216" s="14" t="s">
        <v>648</v>
      </c>
      <c r="F216" s="14" t="s">
        <v>649</v>
      </c>
      <c r="G216" s="14">
        <v>50000</v>
      </c>
      <c r="H216" s="14" t="s">
        <v>642</v>
      </c>
      <c r="I216" s="14" t="s">
        <v>633</v>
      </c>
      <c r="J216" s="15">
        <v>4.75</v>
      </c>
      <c r="K216" s="15">
        <v>4.75</v>
      </c>
      <c r="L216" s="16">
        <v>625.39</v>
      </c>
      <c r="XEW216"/>
      <c r="XEX216"/>
      <c r="XEY216"/>
      <c r="XEZ216"/>
      <c r="XFA216"/>
      <c r="XFB216"/>
      <c r="XFC216"/>
    </row>
    <row r="217" s="8" customFormat="1" ht="20" customHeight="1" spans="1:16383">
      <c r="A217" s="13">
        <f>SUBTOTAL(103,B$4:B217)</f>
        <v>214</v>
      </c>
      <c r="B217" s="13" t="s">
        <v>15</v>
      </c>
      <c r="C217" s="7" t="s">
        <v>16</v>
      </c>
      <c r="D217" s="12" t="s">
        <v>17</v>
      </c>
      <c r="E217" s="14" t="s">
        <v>650</v>
      </c>
      <c r="F217" s="14" t="s">
        <v>651</v>
      </c>
      <c r="G217" s="14">
        <v>50000</v>
      </c>
      <c r="H217" s="14" t="s">
        <v>632</v>
      </c>
      <c r="I217" s="14" t="s">
        <v>652</v>
      </c>
      <c r="J217" s="15">
        <v>4.75</v>
      </c>
      <c r="K217" s="15">
        <v>4.75</v>
      </c>
      <c r="L217" s="16">
        <v>613.49</v>
      </c>
      <c r="XEW217"/>
      <c r="XEX217"/>
      <c r="XEY217"/>
      <c r="XEZ217"/>
      <c r="XFA217"/>
      <c r="XFB217"/>
      <c r="XFC217"/>
    </row>
    <row r="218" s="8" customFormat="1" ht="20" customHeight="1" spans="1:16383">
      <c r="A218" s="13">
        <f>SUBTOTAL(103,B$4:B218)</f>
        <v>215</v>
      </c>
      <c r="B218" s="13" t="s">
        <v>15</v>
      </c>
      <c r="C218" s="7" t="s">
        <v>75</v>
      </c>
      <c r="D218" s="12" t="s">
        <v>653</v>
      </c>
      <c r="E218" s="14" t="s">
        <v>654</v>
      </c>
      <c r="F218" s="14" t="s">
        <v>655</v>
      </c>
      <c r="G218" s="14">
        <v>50000</v>
      </c>
      <c r="H218" s="14" t="s">
        <v>466</v>
      </c>
      <c r="I218" s="14" t="s">
        <v>652</v>
      </c>
      <c r="J218" s="15">
        <v>4.75</v>
      </c>
      <c r="K218" s="15">
        <v>4.75</v>
      </c>
      <c r="L218" s="16">
        <v>606.94</v>
      </c>
      <c r="XEW218"/>
      <c r="XEX218"/>
      <c r="XEY218"/>
      <c r="XEZ218"/>
      <c r="XFA218"/>
      <c r="XFB218"/>
      <c r="XFC218"/>
    </row>
    <row r="219" s="8" customFormat="1" ht="20" customHeight="1" spans="1:16383">
      <c r="A219" s="13">
        <f>SUBTOTAL(103,B$4:B219)</f>
        <v>216</v>
      </c>
      <c r="B219" s="13" t="s">
        <v>15</v>
      </c>
      <c r="C219" s="7" t="s">
        <v>191</v>
      </c>
      <c r="D219" s="12" t="s">
        <v>517</v>
      </c>
      <c r="E219" s="14" t="s">
        <v>656</v>
      </c>
      <c r="F219" s="14" t="s">
        <v>657</v>
      </c>
      <c r="G219" s="14">
        <v>50000</v>
      </c>
      <c r="H219" s="14" t="s">
        <v>658</v>
      </c>
      <c r="I219" s="14" t="s">
        <v>652</v>
      </c>
      <c r="J219" s="15">
        <v>4.75</v>
      </c>
      <c r="K219" s="15">
        <v>4.75</v>
      </c>
      <c r="L219" s="16">
        <v>606.94</v>
      </c>
      <c r="XEW219"/>
      <c r="XEX219"/>
      <c r="XEY219"/>
      <c r="XEZ219"/>
      <c r="XFA219"/>
      <c r="XFB219"/>
      <c r="XFC219"/>
    </row>
    <row r="220" s="8" customFormat="1" ht="20" customHeight="1" spans="1:16383">
      <c r="A220" s="13">
        <f>SUBTOTAL(103,B$4:B220)</f>
        <v>217</v>
      </c>
      <c r="B220" s="13" t="s">
        <v>15</v>
      </c>
      <c r="C220" s="7" t="s">
        <v>191</v>
      </c>
      <c r="D220" s="12" t="s">
        <v>517</v>
      </c>
      <c r="E220" s="14" t="s">
        <v>659</v>
      </c>
      <c r="F220" s="14" t="s">
        <v>660</v>
      </c>
      <c r="G220" s="14">
        <v>50000</v>
      </c>
      <c r="H220" s="14" t="s">
        <v>658</v>
      </c>
      <c r="I220" s="14" t="s">
        <v>652</v>
      </c>
      <c r="J220" s="15">
        <v>4.75</v>
      </c>
      <c r="K220" s="15">
        <v>4.75</v>
      </c>
      <c r="L220" s="16">
        <v>606.94</v>
      </c>
      <c r="XEW220"/>
      <c r="XEX220"/>
      <c r="XEY220"/>
      <c r="XEZ220"/>
      <c r="XFA220"/>
      <c r="XFB220"/>
      <c r="XFC220"/>
    </row>
    <row r="221" s="8" customFormat="1" ht="20" customHeight="1" spans="1:16383">
      <c r="A221" s="13">
        <f>SUBTOTAL(103,B$4:B221)</f>
        <v>218</v>
      </c>
      <c r="B221" s="13" t="s">
        <v>15</v>
      </c>
      <c r="C221" s="7" t="s">
        <v>75</v>
      </c>
      <c r="D221" s="12" t="s">
        <v>661</v>
      </c>
      <c r="E221" s="14" t="s">
        <v>662</v>
      </c>
      <c r="F221" s="14" t="s">
        <v>663</v>
      </c>
      <c r="G221" s="14">
        <v>50000</v>
      </c>
      <c r="H221" s="14" t="s">
        <v>466</v>
      </c>
      <c r="I221" s="14" t="s">
        <v>652</v>
      </c>
      <c r="J221" s="15">
        <v>4.75</v>
      </c>
      <c r="K221" s="15">
        <v>4.75</v>
      </c>
      <c r="L221" s="16">
        <v>606.94</v>
      </c>
      <c r="XEW221"/>
      <c r="XEX221"/>
      <c r="XEY221"/>
      <c r="XEZ221"/>
      <c r="XFA221"/>
      <c r="XFB221"/>
      <c r="XFC221"/>
    </row>
    <row r="222" s="8" customFormat="1" ht="20" customHeight="1" spans="1:16383">
      <c r="A222" s="13">
        <f>SUBTOTAL(103,B$4:B222)</f>
        <v>219</v>
      </c>
      <c r="B222" s="13" t="s">
        <v>15</v>
      </c>
      <c r="C222" s="7" t="s">
        <v>75</v>
      </c>
      <c r="D222" s="12" t="s">
        <v>504</v>
      </c>
      <c r="E222" s="14" t="s">
        <v>664</v>
      </c>
      <c r="F222" s="14" t="s">
        <v>665</v>
      </c>
      <c r="G222" s="14">
        <v>50000</v>
      </c>
      <c r="H222" s="14" t="s">
        <v>385</v>
      </c>
      <c r="I222" s="14" t="s">
        <v>652</v>
      </c>
      <c r="J222" s="15">
        <v>4.75</v>
      </c>
      <c r="K222" s="15">
        <v>4.75</v>
      </c>
      <c r="L222" s="16">
        <v>606.94</v>
      </c>
      <c r="XEW222"/>
      <c r="XEX222"/>
      <c r="XEY222"/>
      <c r="XEZ222"/>
      <c r="XFA222"/>
      <c r="XFB222"/>
      <c r="XFC222"/>
    </row>
    <row r="223" s="8" customFormat="1" ht="20" customHeight="1" spans="1:16383">
      <c r="A223" s="13">
        <f>SUBTOTAL(103,B$4:B223)</f>
        <v>220</v>
      </c>
      <c r="B223" s="13" t="s">
        <v>15</v>
      </c>
      <c r="C223" s="7" t="s">
        <v>75</v>
      </c>
      <c r="D223" s="12" t="s">
        <v>666</v>
      </c>
      <c r="E223" s="14" t="s">
        <v>667</v>
      </c>
      <c r="F223" s="14" t="s">
        <v>668</v>
      </c>
      <c r="G223" s="14">
        <v>50000</v>
      </c>
      <c r="H223" s="14" t="s">
        <v>385</v>
      </c>
      <c r="I223" s="14" t="s">
        <v>652</v>
      </c>
      <c r="J223" s="15">
        <v>4.75</v>
      </c>
      <c r="K223" s="15">
        <v>4.75</v>
      </c>
      <c r="L223" s="16">
        <v>606.94</v>
      </c>
      <c r="XEW223"/>
      <c r="XEX223"/>
      <c r="XEY223"/>
      <c r="XEZ223"/>
      <c r="XFA223"/>
      <c r="XFB223"/>
      <c r="XFC223"/>
    </row>
    <row r="224" s="8" customFormat="1" ht="20" customHeight="1" spans="1:16383">
      <c r="A224" s="13">
        <f>SUBTOTAL(103,B$4:B224)</f>
        <v>221</v>
      </c>
      <c r="B224" s="13" t="s">
        <v>15</v>
      </c>
      <c r="C224" s="7" t="s">
        <v>75</v>
      </c>
      <c r="D224" s="12" t="s">
        <v>669</v>
      </c>
      <c r="E224" s="14" t="s">
        <v>670</v>
      </c>
      <c r="F224" s="14" t="s">
        <v>671</v>
      </c>
      <c r="G224" s="14">
        <v>50000</v>
      </c>
      <c r="H224" s="14" t="s">
        <v>658</v>
      </c>
      <c r="I224" s="14" t="s">
        <v>652</v>
      </c>
      <c r="J224" s="15">
        <v>4.75</v>
      </c>
      <c r="K224" s="15">
        <v>4.75</v>
      </c>
      <c r="L224" s="16">
        <v>620.13</v>
      </c>
      <c r="XEW224"/>
      <c r="XEX224"/>
      <c r="XEY224"/>
      <c r="XEZ224"/>
      <c r="XFA224"/>
      <c r="XFB224"/>
      <c r="XFC224"/>
    </row>
    <row r="225" s="8" customFormat="1" ht="20" customHeight="1" spans="1:16383">
      <c r="A225" s="13">
        <f>SUBTOTAL(103,B$4:B225)</f>
        <v>222</v>
      </c>
      <c r="B225" s="13" t="s">
        <v>15</v>
      </c>
      <c r="C225" s="7" t="s">
        <v>101</v>
      </c>
      <c r="D225" s="12" t="s">
        <v>346</v>
      </c>
      <c r="E225" s="14" t="s">
        <v>672</v>
      </c>
      <c r="F225" s="14" t="s">
        <v>435</v>
      </c>
      <c r="G225" s="14">
        <v>50000</v>
      </c>
      <c r="H225" s="14" t="s">
        <v>673</v>
      </c>
      <c r="I225" s="14" t="s">
        <v>674</v>
      </c>
      <c r="J225" s="15">
        <v>4.75</v>
      </c>
      <c r="K225" s="15">
        <v>4.75</v>
      </c>
      <c r="L225" s="16">
        <v>6.29</v>
      </c>
      <c r="XEW225"/>
      <c r="XEX225"/>
      <c r="XEY225"/>
      <c r="XEZ225"/>
      <c r="XFA225"/>
      <c r="XFB225"/>
      <c r="XFC225"/>
    </row>
    <row r="226" s="8" customFormat="1" ht="20" customHeight="1" spans="1:16383">
      <c r="A226" s="13">
        <f>SUBTOTAL(103,B$4:B226)</f>
        <v>223</v>
      </c>
      <c r="B226" s="13" t="s">
        <v>15</v>
      </c>
      <c r="C226" s="7" t="s">
        <v>75</v>
      </c>
      <c r="D226" s="12" t="s">
        <v>504</v>
      </c>
      <c r="E226" s="14" t="s">
        <v>675</v>
      </c>
      <c r="F226" s="14" t="s">
        <v>676</v>
      </c>
      <c r="G226" s="14">
        <v>50000</v>
      </c>
      <c r="H226" s="14" t="s">
        <v>357</v>
      </c>
      <c r="I226" s="14" t="s">
        <v>674</v>
      </c>
      <c r="J226" s="15">
        <v>4.75</v>
      </c>
      <c r="K226" s="15">
        <v>4.75</v>
      </c>
      <c r="L226" s="16">
        <v>606.94</v>
      </c>
      <c r="XEW226"/>
      <c r="XEX226"/>
      <c r="XEY226"/>
      <c r="XEZ226"/>
      <c r="XFA226"/>
      <c r="XFB226"/>
      <c r="XFC226"/>
    </row>
    <row r="227" s="8" customFormat="1" ht="20" customHeight="1" spans="1:16383">
      <c r="A227" s="13">
        <f>SUBTOTAL(103,B$4:B227)</f>
        <v>224</v>
      </c>
      <c r="B227" s="13" t="s">
        <v>15</v>
      </c>
      <c r="C227" s="7" t="s">
        <v>22</v>
      </c>
      <c r="D227" s="12" t="s">
        <v>148</v>
      </c>
      <c r="E227" s="14" t="s">
        <v>677</v>
      </c>
      <c r="F227" s="14" t="s">
        <v>678</v>
      </c>
      <c r="G227" s="14">
        <v>50000</v>
      </c>
      <c r="H227" s="14" t="s">
        <v>673</v>
      </c>
      <c r="I227" s="14" t="s">
        <v>674</v>
      </c>
      <c r="J227" s="15">
        <v>4.75</v>
      </c>
      <c r="K227" s="15">
        <v>4.75</v>
      </c>
      <c r="L227" s="16">
        <v>606.94</v>
      </c>
      <c r="XEW227"/>
      <c r="XEX227"/>
      <c r="XEY227"/>
      <c r="XEZ227"/>
      <c r="XFA227"/>
      <c r="XFB227"/>
      <c r="XFC227"/>
    </row>
    <row r="228" s="8" customFormat="1" ht="20" customHeight="1" spans="1:16383">
      <c r="A228" s="13">
        <f>SUBTOTAL(103,B$4:B228)</f>
        <v>225</v>
      </c>
      <c r="B228" s="13" t="s">
        <v>15</v>
      </c>
      <c r="C228" s="7" t="s">
        <v>22</v>
      </c>
      <c r="D228" s="12" t="s">
        <v>148</v>
      </c>
      <c r="E228" s="14" t="s">
        <v>679</v>
      </c>
      <c r="F228" s="14" t="s">
        <v>680</v>
      </c>
      <c r="G228" s="14">
        <v>50000</v>
      </c>
      <c r="H228" s="14" t="s">
        <v>673</v>
      </c>
      <c r="I228" s="14" t="s">
        <v>674</v>
      </c>
      <c r="J228" s="15">
        <v>4.75</v>
      </c>
      <c r="K228" s="15">
        <v>4.75</v>
      </c>
      <c r="L228" s="16">
        <v>606.94</v>
      </c>
      <c r="XEW228"/>
      <c r="XEX228"/>
      <c r="XEY228"/>
      <c r="XEZ228"/>
      <c r="XFA228"/>
      <c r="XFB228"/>
      <c r="XFC228"/>
    </row>
    <row r="229" s="8" customFormat="1" ht="20" customHeight="1" spans="1:16383">
      <c r="A229" s="13">
        <f>SUBTOTAL(103,B$4:B229)</f>
        <v>226</v>
      </c>
      <c r="B229" s="13" t="s">
        <v>15</v>
      </c>
      <c r="C229" s="7" t="s">
        <v>22</v>
      </c>
      <c r="D229" s="12" t="s">
        <v>148</v>
      </c>
      <c r="E229" s="14" t="s">
        <v>681</v>
      </c>
      <c r="F229" s="14" t="s">
        <v>682</v>
      </c>
      <c r="G229" s="14">
        <v>50000</v>
      </c>
      <c r="H229" s="14" t="s">
        <v>673</v>
      </c>
      <c r="I229" s="14" t="s">
        <v>674</v>
      </c>
      <c r="J229" s="15">
        <v>4.75</v>
      </c>
      <c r="K229" s="15">
        <v>4.75</v>
      </c>
      <c r="L229" s="16">
        <v>606.94</v>
      </c>
      <c r="XEW229"/>
      <c r="XEX229"/>
      <c r="XEY229"/>
      <c r="XEZ229"/>
      <c r="XFA229"/>
      <c r="XFB229"/>
      <c r="XFC229"/>
    </row>
    <row r="230" s="8" customFormat="1" ht="20" customHeight="1" spans="1:16383">
      <c r="A230" s="13">
        <f>SUBTOTAL(103,B$4:B230)</f>
        <v>227</v>
      </c>
      <c r="B230" s="13" t="s">
        <v>15</v>
      </c>
      <c r="C230" s="7" t="s">
        <v>95</v>
      </c>
      <c r="D230" s="12" t="s">
        <v>118</v>
      </c>
      <c r="E230" s="14" t="s">
        <v>683</v>
      </c>
      <c r="F230" s="14" t="s">
        <v>684</v>
      </c>
      <c r="G230" s="14">
        <v>50000</v>
      </c>
      <c r="H230" s="14" t="s">
        <v>357</v>
      </c>
      <c r="I230" s="14" t="s">
        <v>674</v>
      </c>
      <c r="J230" s="15">
        <v>4.75</v>
      </c>
      <c r="K230" s="15">
        <v>4.75</v>
      </c>
      <c r="L230" s="16">
        <v>606.94</v>
      </c>
      <c r="XEW230"/>
      <c r="XEX230"/>
      <c r="XEY230"/>
      <c r="XEZ230"/>
      <c r="XFA230"/>
      <c r="XFB230"/>
      <c r="XFC230"/>
    </row>
    <row r="231" s="8" customFormat="1" ht="20" customHeight="1" spans="1:16383">
      <c r="A231" s="13">
        <f>SUBTOTAL(103,B$4:B231)</f>
        <v>228</v>
      </c>
      <c r="B231" s="13" t="s">
        <v>15</v>
      </c>
      <c r="C231" s="7" t="s">
        <v>101</v>
      </c>
      <c r="D231" s="12" t="s">
        <v>346</v>
      </c>
      <c r="E231" s="14" t="s">
        <v>685</v>
      </c>
      <c r="F231" s="14" t="s">
        <v>686</v>
      </c>
      <c r="G231" s="14">
        <v>50000</v>
      </c>
      <c r="H231" s="14" t="s">
        <v>687</v>
      </c>
      <c r="I231" s="14" t="s">
        <v>688</v>
      </c>
      <c r="J231" s="15">
        <v>4.75</v>
      </c>
      <c r="K231" s="15">
        <v>4.75</v>
      </c>
      <c r="L231" s="16">
        <v>606.94</v>
      </c>
      <c r="XEW231"/>
      <c r="XEX231"/>
      <c r="XEY231"/>
      <c r="XEZ231"/>
      <c r="XFA231"/>
      <c r="XFB231"/>
      <c r="XFC231"/>
    </row>
    <row r="232" s="8" customFormat="1" ht="20" customHeight="1" spans="1:16383">
      <c r="A232" s="13">
        <f>SUBTOTAL(103,B$4:B232)</f>
        <v>229</v>
      </c>
      <c r="B232" s="13" t="s">
        <v>15</v>
      </c>
      <c r="C232" s="7" t="s">
        <v>191</v>
      </c>
      <c r="D232" s="12" t="s">
        <v>622</v>
      </c>
      <c r="E232" s="14" t="s">
        <v>689</v>
      </c>
      <c r="F232" s="14" t="s">
        <v>690</v>
      </c>
      <c r="G232" s="14">
        <v>50000</v>
      </c>
      <c r="H232" s="14" t="s">
        <v>398</v>
      </c>
      <c r="I232" s="14" t="s">
        <v>688</v>
      </c>
      <c r="J232" s="15">
        <v>4.75</v>
      </c>
      <c r="K232" s="15">
        <v>4.75</v>
      </c>
      <c r="L232" s="16">
        <v>606.94</v>
      </c>
      <c r="XEW232"/>
      <c r="XEX232"/>
      <c r="XEY232"/>
      <c r="XEZ232"/>
      <c r="XFA232"/>
      <c r="XFB232"/>
      <c r="XFC232"/>
    </row>
    <row r="233" s="8" customFormat="1" ht="20" customHeight="1" spans="1:16383">
      <c r="A233" s="13">
        <f>SUBTOTAL(103,B$4:B233)</f>
        <v>230</v>
      </c>
      <c r="B233" s="13" t="s">
        <v>15</v>
      </c>
      <c r="C233" s="7" t="s">
        <v>101</v>
      </c>
      <c r="D233" s="12" t="s">
        <v>346</v>
      </c>
      <c r="E233" s="14" t="s">
        <v>691</v>
      </c>
      <c r="F233" s="14" t="s">
        <v>692</v>
      </c>
      <c r="G233" s="14">
        <v>50000</v>
      </c>
      <c r="H233" s="14" t="s">
        <v>687</v>
      </c>
      <c r="I233" s="14" t="s">
        <v>688</v>
      </c>
      <c r="J233" s="15">
        <v>4.75</v>
      </c>
      <c r="K233" s="15">
        <v>4.75</v>
      </c>
      <c r="L233" s="16">
        <v>606.94</v>
      </c>
      <c r="XEW233"/>
      <c r="XEX233"/>
      <c r="XEY233"/>
      <c r="XEZ233"/>
      <c r="XFA233"/>
      <c r="XFB233"/>
      <c r="XFC233"/>
    </row>
    <row r="234" s="8" customFormat="1" ht="20" customHeight="1" spans="1:16383">
      <c r="A234" s="13">
        <f>SUBTOTAL(103,B$4:B234)</f>
        <v>231</v>
      </c>
      <c r="B234" s="13" t="s">
        <v>15</v>
      </c>
      <c r="C234" s="7" t="s">
        <v>101</v>
      </c>
      <c r="D234" s="12" t="s">
        <v>346</v>
      </c>
      <c r="E234" s="14" t="s">
        <v>693</v>
      </c>
      <c r="F234" s="14" t="s">
        <v>694</v>
      </c>
      <c r="G234" s="14">
        <v>50000</v>
      </c>
      <c r="H234" s="14" t="s">
        <v>687</v>
      </c>
      <c r="I234" s="14" t="s">
        <v>688</v>
      </c>
      <c r="J234" s="15">
        <v>4.75</v>
      </c>
      <c r="K234" s="15">
        <v>4.75</v>
      </c>
      <c r="L234" s="16">
        <v>6.29</v>
      </c>
      <c r="XEW234"/>
      <c r="XEX234"/>
      <c r="XEY234"/>
      <c r="XEZ234"/>
      <c r="XFA234"/>
      <c r="XFB234"/>
      <c r="XFC234"/>
    </row>
    <row r="235" s="8" customFormat="1" ht="20" customHeight="1" spans="1:16383">
      <c r="A235" s="13">
        <f>SUBTOTAL(103,B$4:B235)</f>
        <v>232</v>
      </c>
      <c r="B235" s="13" t="s">
        <v>15</v>
      </c>
      <c r="C235" s="7" t="s">
        <v>22</v>
      </c>
      <c r="D235" s="12" t="s">
        <v>148</v>
      </c>
      <c r="E235" s="14" t="s">
        <v>695</v>
      </c>
      <c r="F235" s="14" t="s">
        <v>696</v>
      </c>
      <c r="G235" s="14">
        <v>50000</v>
      </c>
      <c r="H235" s="14" t="s">
        <v>687</v>
      </c>
      <c r="I235" s="14" t="s">
        <v>688</v>
      </c>
      <c r="J235" s="15">
        <v>4.75</v>
      </c>
      <c r="K235" s="15">
        <v>4.75</v>
      </c>
      <c r="L235" s="16">
        <v>606.94</v>
      </c>
      <c r="XEW235"/>
      <c r="XEX235"/>
      <c r="XEY235"/>
      <c r="XEZ235"/>
      <c r="XFA235"/>
      <c r="XFB235"/>
      <c r="XFC235"/>
    </row>
    <row r="236" s="8" customFormat="1" ht="20" customHeight="1" spans="1:16383">
      <c r="A236" s="13">
        <f>SUBTOTAL(103,B$4:B236)</f>
        <v>233</v>
      </c>
      <c r="B236" s="13" t="s">
        <v>15</v>
      </c>
      <c r="C236" s="7" t="s">
        <v>75</v>
      </c>
      <c r="D236" s="12" t="s">
        <v>504</v>
      </c>
      <c r="E236" s="14" t="s">
        <v>697</v>
      </c>
      <c r="F236" s="14" t="s">
        <v>698</v>
      </c>
      <c r="G236" s="14">
        <v>50000</v>
      </c>
      <c r="H236" s="14" t="s">
        <v>419</v>
      </c>
      <c r="I236" s="14" t="s">
        <v>699</v>
      </c>
      <c r="J236" s="15">
        <v>4.75</v>
      </c>
      <c r="K236" s="15">
        <v>4.75</v>
      </c>
      <c r="L236" s="16">
        <v>606.94</v>
      </c>
      <c r="XEW236"/>
      <c r="XEX236"/>
      <c r="XEY236"/>
      <c r="XEZ236"/>
      <c r="XFA236"/>
      <c r="XFB236"/>
      <c r="XFC236"/>
    </row>
    <row r="237" s="8" customFormat="1" ht="20" customHeight="1" spans="1:16383">
      <c r="A237" s="13">
        <f>SUBTOTAL(103,B$4:B237)</f>
        <v>234</v>
      </c>
      <c r="B237" s="13" t="s">
        <v>15</v>
      </c>
      <c r="C237" s="7" t="s">
        <v>75</v>
      </c>
      <c r="D237" s="12" t="s">
        <v>549</v>
      </c>
      <c r="E237" s="14" t="s">
        <v>700</v>
      </c>
      <c r="F237" s="14" t="s">
        <v>701</v>
      </c>
      <c r="G237" s="14">
        <v>50000</v>
      </c>
      <c r="H237" s="14" t="s">
        <v>419</v>
      </c>
      <c r="I237" s="14" t="s">
        <v>699</v>
      </c>
      <c r="J237" s="15">
        <v>4.75</v>
      </c>
      <c r="K237" s="15">
        <v>4.75</v>
      </c>
      <c r="L237" s="16">
        <v>606.94</v>
      </c>
      <c r="XEW237"/>
      <c r="XEX237"/>
      <c r="XEY237"/>
      <c r="XEZ237"/>
      <c r="XFA237"/>
      <c r="XFB237"/>
      <c r="XFC237"/>
    </row>
    <row r="238" s="8" customFormat="1" ht="20" customHeight="1" spans="1:16383">
      <c r="A238" s="13">
        <f>SUBTOTAL(103,B$4:B238)</f>
        <v>235</v>
      </c>
      <c r="B238" s="13" t="s">
        <v>15</v>
      </c>
      <c r="C238" s="7" t="s">
        <v>22</v>
      </c>
      <c r="D238" s="12" t="s">
        <v>702</v>
      </c>
      <c r="E238" s="14" t="s">
        <v>703</v>
      </c>
      <c r="F238" s="14" t="s">
        <v>704</v>
      </c>
      <c r="G238" s="14">
        <v>50000</v>
      </c>
      <c r="H238" s="14" t="s">
        <v>705</v>
      </c>
      <c r="I238" s="14" t="s">
        <v>706</v>
      </c>
      <c r="J238" s="15">
        <v>4.75</v>
      </c>
      <c r="K238" s="15">
        <v>4.75</v>
      </c>
      <c r="L238" s="16">
        <v>606.94</v>
      </c>
      <c r="XEW238"/>
      <c r="XEX238"/>
      <c r="XEY238"/>
      <c r="XEZ238"/>
      <c r="XFA238"/>
      <c r="XFB238"/>
      <c r="XFC238"/>
    </row>
    <row r="239" s="8" customFormat="1" ht="20" customHeight="1" spans="1:16383">
      <c r="A239" s="13">
        <f>SUBTOTAL(103,B$4:B239)</f>
        <v>236</v>
      </c>
      <c r="B239" s="13" t="s">
        <v>15</v>
      </c>
      <c r="C239" s="7" t="s">
        <v>22</v>
      </c>
      <c r="D239" s="12" t="s">
        <v>26</v>
      </c>
      <c r="E239" s="14" t="s">
        <v>707</v>
      </c>
      <c r="F239" s="14" t="s">
        <v>708</v>
      </c>
      <c r="G239" s="14">
        <v>50000</v>
      </c>
      <c r="H239" s="14" t="s">
        <v>705</v>
      </c>
      <c r="I239" s="14" t="s">
        <v>706</v>
      </c>
      <c r="J239" s="15">
        <v>4.75</v>
      </c>
      <c r="K239" s="15">
        <v>4.75</v>
      </c>
      <c r="L239" s="16">
        <v>606.94</v>
      </c>
      <c r="XEW239"/>
      <c r="XEX239"/>
      <c r="XEY239"/>
      <c r="XEZ239"/>
      <c r="XFA239"/>
      <c r="XFB239"/>
      <c r="XFC239"/>
    </row>
    <row r="240" s="8" customFormat="1" ht="20" customHeight="1" spans="1:16383">
      <c r="A240" s="13">
        <f>SUBTOTAL(103,B$4:B240)</f>
        <v>237</v>
      </c>
      <c r="B240" s="13" t="s">
        <v>15</v>
      </c>
      <c r="C240" s="7" t="s">
        <v>16</v>
      </c>
      <c r="D240" s="12" t="s">
        <v>17</v>
      </c>
      <c r="E240" s="14" t="s">
        <v>709</v>
      </c>
      <c r="F240" s="14" t="s">
        <v>710</v>
      </c>
      <c r="G240" s="14">
        <v>50000</v>
      </c>
      <c r="H240" s="14" t="s">
        <v>711</v>
      </c>
      <c r="I240" s="14" t="s">
        <v>706</v>
      </c>
      <c r="J240" s="15">
        <v>4.75</v>
      </c>
      <c r="K240" s="15">
        <v>4.75</v>
      </c>
      <c r="L240" s="16">
        <v>606.94</v>
      </c>
      <c r="XEW240"/>
      <c r="XEX240"/>
      <c r="XEY240"/>
      <c r="XEZ240"/>
      <c r="XFA240"/>
      <c r="XFB240"/>
      <c r="XFC240"/>
    </row>
    <row r="241" s="8" customFormat="1" ht="20" customHeight="1" spans="1:16383">
      <c r="A241" s="13">
        <f>SUBTOTAL(103,B$4:B241)</f>
        <v>238</v>
      </c>
      <c r="B241" s="13" t="s">
        <v>15</v>
      </c>
      <c r="C241" s="7" t="s">
        <v>191</v>
      </c>
      <c r="D241" s="12" t="s">
        <v>392</v>
      </c>
      <c r="E241" s="14" t="s">
        <v>712</v>
      </c>
      <c r="F241" s="14" t="s">
        <v>472</v>
      </c>
      <c r="G241" s="14">
        <v>50000</v>
      </c>
      <c r="H241" s="14" t="s">
        <v>713</v>
      </c>
      <c r="I241" s="14" t="s">
        <v>714</v>
      </c>
      <c r="J241" s="15">
        <v>4.75</v>
      </c>
      <c r="K241" s="15">
        <v>4.75</v>
      </c>
      <c r="L241" s="16">
        <v>606.94</v>
      </c>
      <c r="XEW241"/>
      <c r="XEX241"/>
      <c r="XEY241"/>
      <c r="XEZ241"/>
      <c r="XFA241"/>
      <c r="XFB241"/>
      <c r="XFC241"/>
    </row>
    <row r="242" s="8" customFormat="1" ht="20" customHeight="1" spans="1:16383">
      <c r="A242" s="13">
        <f>SUBTOTAL(103,B$4:B242)</f>
        <v>239</v>
      </c>
      <c r="B242" s="13" t="s">
        <v>15</v>
      </c>
      <c r="C242" s="7" t="s">
        <v>191</v>
      </c>
      <c r="D242" s="12" t="s">
        <v>370</v>
      </c>
      <c r="E242" s="14" t="s">
        <v>715</v>
      </c>
      <c r="F242" s="14" t="s">
        <v>716</v>
      </c>
      <c r="G242" s="14">
        <v>50000</v>
      </c>
      <c r="H242" s="14" t="s">
        <v>713</v>
      </c>
      <c r="I242" s="14" t="s">
        <v>714</v>
      </c>
      <c r="J242" s="15">
        <v>4.75</v>
      </c>
      <c r="K242" s="15">
        <v>4.75</v>
      </c>
      <c r="L242" s="16">
        <v>606.94</v>
      </c>
      <c r="XEW242"/>
      <c r="XEX242"/>
      <c r="XEY242"/>
      <c r="XEZ242"/>
      <c r="XFA242"/>
      <c r="XFB242"/>
      <c r="XFC242"/>
    </row>
    <row r="243" s="8" customFormat="1" ht="20" customHeight="1" spans="1:16383">
      <c r="A243" s="13">
        <f>SUBTOTAL(103,B$4:B243)</f>
        <v>240</v>
      </c>
      <c r="B243" s="13" t="s">
        <v>15</v>
      </c>
      <c r="C243" s="7" t="s">
        <v>191</v>
      </c>
      <c r="D243" s="12" t="s">
        <v>220</v>
      </c>
      <c r="E243" s="14" t="s">
        <v>717</v>
      </c>
      <c r="F243" s="14" t="s">
        <v>718</v>
      </c>
      <c r="G243" s="14">
        <v>50000</v>
      </c>
      <c r="H243" s="14" t="s">
        <v>713</v>
      </c>
      <c r="I243" s="14" t="s">
        <v>714</v>
      </c>
      <c r="J243" s="15">
        <v>4.75</v>
      </c>
      <c r="K243" s="15">
        <v>4.75</v>
      </c>
      <c r="L243" s="16">
        <v>606.94</v>
      </c>
      <c r="XEW243"/>
      <c r="XEX243"/>
      <c r="XEY243"/>
      <c r="XEZ243"/>
      <c r="XFA243"/>
      <c r="XFB243"/>
      <c r="XFC243"/>
    </row>
    <row r="244" s="8" customFormat="1" ht="20" customHeight="1" spans="1:16383">
      <c r="A244" s="13">
        <f>SUBTOTAL(103,B$4:B244)</f>
        <v>241</v>
      </c>
      <c r="B244" s="13" t="s">
        <v>15</v>
      </c>
      <c r="C244" s="7" t="s">
        <v>191</v>
      </c>
      <c r="D244" s="12" t="s">
        <v>220</v>
      </c>
      <c r="E244" s="14" t="s">
        <v>719</v>
      </c>
      <c r="F244" s="14" t="s">
        <v>720</v>
      </c>
      <c r="G244" s="14">
        <v>50000</v>
      </c>
      <c r="H244" s="14" t="s">
        <v>713</v>
      </c>
      <c r="I244" s="14" t="s">
        <v>714</v>
      </c>
      <c r="J244" s="15">
        <v>4.75</v>
      </c>
      <c r="K244" s="15">
        <v>4.75</v>
      </c>
      <c r="L244" s="16">
        <v>606.94</v>
      </c>
      <c r="XEW244"/>
      <c r="XEX244"/>
      <c r="XEY244"/>
      <c r="XEZ244"/>
      <c r="XFA244"/>
      <c r="XFB244"/>
      <c r="XFC244"/>
    </row>
    <row r="245" s="8" customFormat="1" ht="20" customHeight="1" spans="1:16383">
      <c r="A245" s="13">
        <f>SUBTOTAL(103,B$4:B245)</f>
        <v>242</v>
      </c>
      <c r="B245" s="13" t="s">
        <v>15</v>
      </c>
      <c r="C245" s="7" t="s">
        <v>191</v>
      </c>
      <c r="D245" s="12" t="s">
        <v>721</v>
      </c>
      <c r="E245" s="14" t="s">
        <v>722</v>
      </c>
      <c r="F245" s="14" t="s">
        <v>723</v>
      </c>
      <c r="G245" s="14">
        <v>50000</v>
      </c>
      <c r="H245" s="14" t="s">
        <v>713</v>
      </c>
      <c r="I245" s="14" t="s">
        <v>714</v>
      </c>
      <c r="J245" s="15">
        <v>4.75</v>
      </c>
      <c r="K245" s="15">
        <v>4.75</v>
      </c>
      <c r="L245" s="16">
        <v>606.94</v>
      </c>
      <c r="XEW245"/>
      <c r="XEX245"/>
      <c r="XEY245"/>
      <c r="XEZ245"/>
      <c r="XFA245"/>
      <c r="XFB245"/>
      <c r="XFC245"/>
    </row>
    <row r="246" s="8" customFormat="1" ht="20" customHeight="1" spans="1:16383">
      <c r="A246" s="13">
        <f>SUBTOTAL(103,B$4:B246)</f>
        <v>243</v>
      </c>
      <c r="B246" s="13" t="s">
        <v>15</v>
      </c>
      <c r="C246" s="7" t="s">
        <v>191</v>
      </c>
      <c r="D246" s="12" t="s">
        <v>220</v>
      </c>
      <c r="E246" s="14" t="s">
        <v>724</v>
      </c>
      <c r="F246" s="14" t="s">
        <v>723</v>
      </c>
      <c r="G246" s="14">
        <v>50000</v>
      </c>
      <c r="H246" s="14" t="s">
        <v>713</v>
      </c>
      <c r="I246" s="14" t="s">
        <v>714</v>
      </c>
      <c r="J246" s="15">
        <v>4.75</v>
      </c>
      <c r="K246" s="15">
        <v>4.75</v>
      </c>
      <c r="L246" s="16">
        <v>606.94</v>
      </c>
      <c r="XEW246"/>
      <c r="XEX246"/>
      <c r="XEY246"/>
      <c r="XEZ246"/>
      <c r="XFA246"/>
      <c r="XFB246"/>
      <c r="XFC246"/>
    </row>
    <row r="247" s="8" customFormat="1" ht="20" customHeight="1" spans="1:16383">
      <c r="A247" s="13">
        <f>SUBTOTAL(103,B$4:B247)</f>
        <v>244</v>
      </c>
      <c r="B247" s="13" t="s">
        <v>15</v>
      </c>
      <c r="C247" s="7" t="s">
        <v>191</v>
      </c>
      <c r="D247" s="12" t="s">
        <v>392</v>
      </c>
      <c r="E247" s="14" t="s">
        <v>725</v>
      </c>
      <c r="F247" s="14" t="s">
        <v>716</v>
      </c>
      <c r="G247" s="14">
        <v>50000</v>
      </c>
      <c r="H247" s="14" t="s">
        <v>713</v>
      </c>
      <c r="I247" s="14" t="s">
        <v>714</v>
      </c>
      <c r="J247" s="15">
        <v>4.75</v>
      </c>
      <c r="K247" s="15">
        <v>4.75</v>
      </c>
      <c r="L247" s="16">
        <v>606.94</v>
      </c>
      <c r="XEW247"/>
      <c r="XEX247"/>
      <c r="XEY247"/>
      <c r="XEZ247"/>
      <c r="XFA247"/>
      <c r="XFB247"/>
      <c r="XFC247"/>
    </row>
    <row r="248" s="8" customFormat="1" ht="20" customHeight="1" spans="1:16383">
      <c r="A248" s="13">
        <f>SUBTOTAL(103,B$4:B248)</f>
        <v>245</v>
      </c>
      <c r="B248" s="13" t="s">
        <v>15</v>
      </c>
      <c r="C248" s="7" t="s">
        <v>191</v>
      </c>
      <c r="D248" s="12" t="s">
        <v>721</v>
      </c>
      <c r="E248" s="14" t="s">
        <v>726</v>
      </c>
      <c r="F248" s="14" t="s">
        <v>727</v>
      </c>
      <c r="G248" s="14">
        <v>50000</v>
      </c>
      <c r="H248" s="14" t="s">
        <v>713</v>
      </c>
      <c r="I248" s="14" t="s">
        <v>714</v>
      </c>
      <c r="J248" s="15">
        <v>4.75</v>
      </c>
      <c r="K248" s="15">
        <v>4.75</v>
      </c>
      <c r="L248" s="16">
        <v>606.94</v>
      </c>
      <c r="XEW248"/>
      <c r="XEX248"/>
      <c r="XEY248"/>
      <c r="XEZ248"/>
      <c r="XFA248"/>
      <c r="XFB248"/>
      <c r="XFC248"/>
    </row>
    <row r="249" s="8" customFormat="1" ht="20" customHeight="1" spans="1:16383">
      <c r="A249" s="13">
        <f>SUBTOTAL(103,B$4:B249)</f>
        <v>246</v>
      </c>
      <c r="B249" s="13" t="s">
        <v>15</v>
      </c>
      <c r="C249" s="7" t="s">
        <v>134</v>
      </c>
      <c r="D249" s="12" t="s">
        <v>530</v>
      </c>
      <c r="E249" s="14" t="s">
        <v>604</v>
      </c>
      <c r="F249" s="14" t="s">
        <v>728</v>
      </c>
      <c r="G249" s="14">
        <v>50000</v>
      </c>
      <c r="H249" s="14" t="s">
        <v>729</v>
      </c>
      <c r="I249" s="14" t="s">
        <v>730</v>
      </c>
      <c r="J249" s="15">
        <v>4.75</v>
      </c>
      <c r="K249" s="15">
        <v>4.75</v>
      </c>
      <c r="L249" s="16">
        <v>659.72</v>
      </c>
      <c r="XEW249"/>
      <c r="XEX249"/>
      <c r="XEY249"/>
      <c r="XEZ249"/>
      <c r="XFA249"/>
      <c r="XFB249"/>
      <c r="XFC249"/>
    </row>
    <row r="250" s="8" customFormat="1" ht="20" customHeight="1" spans="1:16383">
      <c r="A250" s="13">
        <f>SUBTOTAL(103,B$4:B250)</f>
        <v>247</v>
      </c>
      <c r="B250" s="13" t="s">
        <v>15</v>
      </c>
      <c r="C250" s="7" t="s">
        <v>191</v>
      </c>
      <c r="D250" s="12" t="s">
        <v>731</v>
      </c>
      <c r="E250" s="14" t="s">
        <v>732</v>
      </c>
      <c r="F250" s="14" t="s">
        <v>733</v>
      </c>
      <c r="G250" s="14">
        <v>50000</v>
      </c>
      <c r="H250" s="14" t="s">
        <v>734</v>
      </c>
      <c r="I250" s="14" t="s">
        <v>730</v>
      </c>
      <c r="J250" s="15">
        <v>4.35</v>
      </c>
      <c r="K250" s="15">
        <v>4.35</v>
      </c>
      <c r="L250" s="16">
        <v>555.83</v>
      </c>
      <c r="XEW250"/>
      <c r="XEX250"/>
      <c r="XEY250"/>
      <c r="XEZ250"/>
      <c r="XFA250"/>
      <c r="XFB250"/>
      <c r="XFC250"/>
    </row>
    <row r="251" s="8" customFormat="1" ht="20" customHeight="1" spans="1:16383">
      <c r="A251" s="13">
        <f>SUBTOTAL(103,B$4:B251)</f>
        <v>248</v>
      </c>
      <c r="B251" s="13" t="s">
        <v>15</v>
      </c>
      <c r="C251" s="7" t="s">
        <v>191</v>
      </c>
      <c r="D251" s="12" t="s">
        <v>392</v>
      </c>
      <c r="E251" s="14" t="s">
        <v>735</v>
      </c>
      <c r="F251" s="14" t="s">
        <v>736</v>
      </c>
      <c r="G251" s="14">
        <v>50000</v>
      </c>
      <c r="H251" s="14" t="s">
        <v>734</v>
      </c>
      <c r="I251" s="14" t="s">
        <v>730</v>
      </c>
      <c r="J251" s="15">
        <v>4.35</v>
      </c>
      <c r="K251" s="15">
        <v>4.35</v>
      </c>
      <c r="L251" s="16">
        <v>555.83</v>
      </c>
      <c r="XEW251"/>
      <c r="XEX251"/>
      <c r="XEY251"/>
      <c r="XEZ251"/>
      <c r="XFA251"/>
      <c r="XFB251"/>
      <c r="XFC251"/>
    </row>
    <row r="252" s="8" customFormat="1" ht="20" customHeight="1" spans="1:16383">
      <c r="A252" s="13">
        <f>SUBTOTAL(103,B$4:B252)</f>
        <v>249</v>
      </c>
      <c r="B252" s="13" t="s">
        <v>15</v>
      </c>
      <c r="C252" s="7" t="s">
        <v>191</v>
      </c>
      <c r="D252" s="12" t="s">
        <v>737</v>
      </c>
      <c r="E252" s="14" t="s">
        <v>738</v>
      </c>
      <c r="F252" s="14" t="s">
        <v>739</v>
      </c>
      <c r="G252" s="14">
        <v>50000</v>
      </c>
      <c r="H252" s="14" t="s">
        <v>734</v>
      </c>
      <c r="I252" s="14" t="s">
        <v>730</v>
      </c>
      <c r="J252" s="15">
        <v>4.35</v>
      </c>
      <c r="K252" s="15">
        <v>4.35</v>
      </c>
      <c r="L252" s="16">
        <v>555.83</v>
      </c>
      <c r="XEW252"/>
      <c r="XEX252"/>
      <c r="XEY252"/>
      <c r="XEZ252"/>
      <c r="XFA252"/>
      <c r="XFB252"/>
      <c r="XFC252"/>
    </row>
    <row r="253" s="8" customFormat="1" ht="20" customHeight="1" spans="1:16383">
      <c r="A253" s="13">
        <f>SUBTOTAL(103,B$4:B253)</f>
        <v>250</v>
      </c>
      <c r="B253" s="13" t="s">
        <v>15</v>
      </c>
      <c r="C253" s="7" t="s">
        <v>191</v>
      </c>
      <c r="D253" s="12" t="s">
        <v>622</v>
      </c>
      <c r="E253" s="14" t="s">
        <v>740</v>
      </c>
      <c r="F253" s="14" t="s">
        <v>741</v>
      </c>
      <c r="G253" s="14">
        <v>50000</v>
      </c>
      <c r="H253" s="14" t="s">
        <v>592</v>
      </c>
      <c r="I253" s="14" t="s">
        <v>730</v>
      </c>
      <c r="J253" s="15">
        <v>4.75</v>
      </c>
      <c r="K253" s="15">
        <v>4.75</v>
      </c>
      <c r="L253" s="16">
        <v>606.94</v>
      </c>
      <c r="XEW253"/>
      <c r="XEX253"/>
      <c r="XEY253"/>
      <c r="XEZ253"/>
      <c r="XFA253"/>
      <c r="XFB253"/>
      <c r="XFC253"/>
    </row>
    <row r="254" s="8" customFormat="1" ht="20" customHeight="1" spans="1:16383">
      <c r="A254" s="13">
        <f>SUBTOTAL(103,B$4:B254)</f>
        <v>251</v>
      </c>
      <c r="B254" s="13" t="s">
        <v>15</v>
      </c>
      <c r="C254" s="7" t="s">
        <v>16</v>
      </c>
      <c r="D254" s="12" t="s">
        <v>17</v>
      </c>
      <c r="E254" s="14" t="s">
        <v>742</v>
      </c>
      <c r="F254" s="14" t="s">
        <v>491</v>
      </c>
      <c r="G254" s="14">
        <v>50000</v>
      </c>
      <c r="H254" s="14" t="s">
        <v>743</v>
      </c>
      <c r="I254" s="14" t="s">
        <v>744</v>
      </c>
      <c r="J254" s="15">
        <v>4.35</v>
      </c>
      <c r="K254" s="15">
        <v>4.35</v>
      </c>
      <c r="L254" s="16">
        <v>555.83</v>
      </c>
      <c r="XEW254"/>
      <c r="XEX254"/>
      <c r="XEY254"/>
      <c r="XEZ254"/>
      <c r="XFA254"/>
      <c r="XFB254"/>
      <c r="XFC254"/>
    </row>
    <row r="255" s="8" customFormat="1" ht="20" customHeight="1" spans="1:16383">
      <c r="A255" s="13">
        <f>SUBTOTAL(103,B$4:B255)</f>
        <v>252</v>
      </c>
      <c r="B255" s="13" t="s">
        <v>15</v>
      </c>
      <c r="C255" s="7" t="s">
        <v>16</v>
      </c>
      <c r="D255" s="12" t="s">
        <v>17</v>
      </c>
      <c r="E255" s="14" t="s">
        <v>745</v>
      </c>
      <c r="F255" s="14" t="s">
        <v>746</v>
      </c>
      <c r="G255" s="14">
        <v>50000</v>
      </c>
      <c r="H255" s="14" t="s">
        <v>743</v>
      </c>
      <c r="I255" s="14" t="s">
        <v>744</v>
      </c>
      <c r="J255" s="15">
        <v>4.35</v>
      </c>
      <c r="K255" s="15">
        <v>4.35</v>
      </c>
      <c r="L255" s="16">
        <v>549.79</v>
      </c>
      <c r="XEW255"/>
      <c r="XEX255"/>
      <c r="XEY255"/>
      <c r="XEZ255"/>
      <c r="XFA255"/>
      <c r="XFB255"/>
      <c r="XFC255"/>
    </row>
    <row r="256" s="8" customFormat="1" ht="20" customHeight="1" spans="1:16383">
      <c r="A256" s="13">
        <f>SUBTOTAL(103,B$4:B256)</f>
        <v>253</v>
      </c>
      <c r="B256" s="13" t="s">
        <v>15</v>
      </c>
      <c r="C256" s="7" t="s">
        <v>16</v>
      </c>
      <c r="D256" s="12" t="s">
        <v>17</v>
      </c>
      <c r="E256" s="14" t="s">
        <v>60</v>
      </c>
      <c r="F256" s="14" t="s">
        <v>747</v>
      </c>
      <c r="G256" s="14">
        <v>50000</v>
      </c>
      <c r="H256" s="14" t="s">
        <v>743</v>
      </c>
      <c r="I256" s="14" t="s">
        <v>744</v>
      </c>
      <c r="J256" s="15">
        <v>4.35</v>
      </c>
      <c r="K256" s="15">
        <v>4.35</v>
      </c>
      <c r="L256" s="16">
        <v>555.83</v>
      </c>
      <c r="XEW256"/>
      <c r="XEX256"/>
      <c r="XEY256"/>
      <c r="XEZ256"/>
      <c r="XFA256"/>
      <c r="XFB256"/>
      <c r="XFC256"/>
    </row>
    <row r="257" s="8" customFormat="1" ht="20" customHeight="1" spans="1:16383">
      <c r="A257" s="13">
        <f>SUBTOTAL(103,B$4:B257)</f>
        <v>254</v>
      </c>
      <c r="B257" s="13" t="s">
        <v>15</v>
      </c>
      <c r="C257" s="7" t="s">
        <v>191</v>
      </c>
      <c r="D257" s="12" t="s">
        <v>451</v>
      </c>
      <c r="E257" s="14" t="s">
        <v>748</v>
      </c>
      <c r="F257" s="14" t="s">
        <v>749</v>
      </c>
      <c r="G257" s="14">
        <v>50000</v>
      </c>
      <c r="H257" s="14" t="s">
        <v>743</v>
      </c>
      <c r="I257" s="14" t="s">
        <v>744</v>
      </c>
      <c r="J257" s="15">
        <v>4.35</v>
      </c>
      <c r="K257" s="15">
        <v>4.35</v>
      </c>
      <c r="L257" s="16">
        <v>555.83</v>
      </c>
      <c r="XEW257"/>
      <c r="XEX257"/>
      <c r="XEY257"/>
      <c r="XEZ257"/>
      <c r="XFA257"/>
      <c r="XFB257"/>
      <c r="XFC257"/>
    </row>
    <row r="258" s="8" customFormat="1" ht="20" customHeight="1" spans="1:16383">
      <c r="A258" s="13">
        <f>SUBTOTAL(103,B$4:B258)</f>
        <v>255</v>
      </c>
      <c r="B258" s="13" t="s">
        <v>15</v>
      </c>
      <c r="C258" s="7" t="s">
        <v>134</v>
      </c>
      <c r="D258" s="12" t="s">
        <v>750</v>
      </c>
      <c r="E258" s="14" t="s">
        <v>751</v>
      </c>
      <c r="F258" s="14" t="s">
        <v>752</v>
      </c>
      <c r="G258" s="14">
        <v>50000</v>
      </c>
      <c r="H258" s="14" t="s">
        <v>753</v>
      </c>
      <c r="I258" s="14" t="s">
        <v>744</v>
      </c>
      <c r="J258" s="15">
        <v>4.75</v>
      </c>
      <c r="K258" s="15">
        <v>4.75</v>
      </c>
      <c r="L258" s="16">
        <v>606.94</v>
      </c>
      <c r="XEW258"/>
      <c r="XEX258"/>
      <c r="XEY258"/>
      <c r="XEZ258"/>
      <c r="XFA258"/>
      <c r="XFB258"/>
      <c r="XFC258"/>
    </row>
    <row r="259" s="8" customFormat="1" ht="20" customHeight="1" spans="1:16383">
      <c r="A259" s="13">
        <f>SUBTOTAL(103,B$4:B259)</f>
        <v>256</v>
      </c>
      <c r="B259" s="13" t="s">
        <v>15</v>
      </c>
      <c r="C259" s="7" t="s">
        <v>16</v>
      </c>
      <c r="D259" s="12" t="s">
        <v>17</v>
      </c>
      <c r="E259" s="14" t="s">
        <v>754</v>
      </c>
      <c r="F259" s="14" t="s">
        <v>635</v>
      </c>
      <c r="G259" s="14">
        <v>50000</v>
      </c>
      <c r="H259" s="14" t="s">
        <v>743</v>
      </c>
      <c r="I259" s="14" t="s">
        <v>744</v>
      </c>
      <c r="J259" s="15">
        <v>4.35</v>
      </c>
      <c r="K259" s="15">
        <v>4.35</v>
      </c>
      <c r="L259" s="16">
        <v>551.45</v>
      </c>
      <c r="XEW259"/>
      <c r="XEX259"/>
      <c r="XEY259"/>
      <c r="XEZ259"/>
      <c r="XFA259"/>
      <c r="XFB259"/>
      <c r="XFC259"/>
    </row>
    <row r="260" s="8" customFormat="1" ht="20" customHeight="1" spans="1:16383">
      <c r="A260" s="13">
        <f>SUBTOTAL(103,B$4:B260)</f>
        <v>257</v>
      </c>
      <c r="B260" s="13" t="s">
        <v>15</v>
      </c>
      <c r="C260" s="7" t="s">
        <v>101</v>
      </c>
      <c r="D260" s="12" t="s">
        <v>346</v>
      </c>
      <c r="E260" s="14" t="s">
        <v>755</v>
      </c>
      <c r="F260" s="14" t="s">
        <v>756</v>
      </c>
      <c r="G260" s="14">
        <v>50000</v>
      </c>
      <c r="H260" s="14" t="s">
        <v>757</v>
      </c>
      <c r="I260" s="14" t="s">
        <v>427</v>
      </c>
      <c r="J260" s="15">
        <v>4.75</v>
      </c>
      <c r="K260" s="15">
        <v>4.75</v>
      </c>
      <c r="L260" s="16">
        <v>606.94</v>
      </c>
      <c r="XEW260"/>
      <c r="XEX260"/>
      <c r="XEY260"/>
      <c r="XEZ260"/>
      <c r="XFA260"/>
      <c r="XFB260"/>
      <c r="XFC260"/>
    </row>
    <row r="261" s="8" customFormat="1" ht="20" customHeight="1" spans="1:16383">
      <c r="A261" s="13">
        <f>SUBTOTAL(103,B$4:B261)</f>
        <v>258</v>
      </c>
      <c r="B261" s="13" t="s">
        <v>15</v>
      </c>
      <c r="C261" s="7" t="s">
        <v>101</v>
      </c>
      <c r="D261" s="12" t="s">
        <v>360</v>
      </c>
      <c r="E261" s="14" t="s">
        <v>758</v>
      </c>
      <c r="F261" s="14" t="s">
        <v>759</v>
      </c>
      <c r="G261" s="14">
        <v>50000</v>
      </c>
      <c r="H261" s="14" t="s">
        <v>57</v>
      </c>
      <c r="I261" s="14" t="s">
        <v>427</v>
      </c>
      <c r="J261" s="15">
        <v>4.35</v>
      </c>
      <c r="K261" s="15">
        <v>4.35</v>
      </c>
      <c r="L261" s="16">
        <v>555.83</v>
      </c>
      <c r="XEW261"/>
      <c r="XEX261"/>
      <c r="XEY261"/>
      <c r="XEZ261"/>
      <c r="XFA261"/>
      <c r="XFB261"/>
      <c r="XFC261"/>
    </row>
    <row r="262" s="8" customFormat="1" ht="20" customHeight="1" spans="1:16383">
      <c r="A262" s="13">
        <f>SUBTOTAL(103,B$4:B262)</f>
        <v>259</v>
      </c>
      <c r="B262" s="13" t="s">
        <v>15</v>
      </c>
      <c r="C262" s="7" t="s">
        <v>101</v>
      </c>
      <c r="D262" s="12" t="s">
        <v>360</v>
      </c>
      <c r="E262" s="14" t="s">
        <v>760</v>
      </c>
      <c r="F262" s="14" t="s">
        <v>761</v>
      </c>
      <c r="G262" s="14">
        <v>50000</v>
      </c>
      <c r="H262" s="14" t="s">
        <v>757</v>
      </c>
      <c r="I262" s="14" t="s">
        <v>427</v>
      </c>
      <c r="J262" s="15">
        <v>4.75</v>
      </c>
      <c r="K262" s="15">
        <v>4.75</v>
      </c>
      <c r="L262" s="16">
        <v>606.94</v>
      </c>
      <c r="XEW262"/>
      <c r="XEX262"/>
      <c r="XEY262"/>
      <c r="XEZ262"/>
      <c r="XFA262"/>
      <c r="XFB262"/>
      <c r="XFC262"/>
    </row>
    <row r="263" s="8" customFormat="1" ht="20" customHeight="1" spans="1:16383">
      <c r="A263" s="13">
        <f>SUBTOTAL(103,B$4:B263)</f>
        <v>260</v>
      </c>
      <c r="B263" s="13" t="s">
        <v>15</v>
      </c>
      <c r="C263" s="7" t="s">
        <v>101</v>
      </c>
      <c r="D263" s="12" t="s">
        <v>360</v>
      </c>
      <c r="E263" s="14" t="s">
        <v>762</v>
      </c>
      <c r="F263" s="14" t="s">
        <v>763</v>
      </c>
      <c r="G263" s="14">
        <v>50000</v>
      </c>
      <c r="H263" s="14" t="s">
        <v>764</v>
      </c>
      <c r="I263" s="14" t="s">
        <v>427</v>
      </c>
      <c r="J263" s="15">
        <v>4.75</v>
      </c>
      <c r="K263" s="15">
        <v>4.75</v>
      </c>
      <c r="L263" s="16">
        <v>606.94</v>
      </c>
      <c r="XEW263"/>
      <c r="XEX263"/>
      <c r="XEY263"/>
      <c r="XEZ263"/>
      <c r="XFA263"/>
      <c r="XFB263"/>
      <c r="XFC263"/>
    </row>
    <row r="264" s="8" customFormat="1" ht="20" customHeight="1" spans="1:16383">
      <c r="A264" s="13">
        <f>SUBTOTAL(103,B$4:B264)</f>
        <v>261</v>
      </c>
      <c r="B264" s="13" t="s">
        <v>15</v>
      </c>
      <c r="C264" s="7" t="s">
        <v>101</v>
      </c>
      <c r="D264" s="12" t="s">
        <v>765</v>
      </c>
      <c r="E264" s="14" t="s">
        <v>766</v>
      </c>
      <c r="F264" s="14" t="s">
        <v>767</v>
      </c>
      <c r="G264" s="14">
        <v>50000</v>
      </c>
      <c r="H264" s="14" t="s">
        <v>764</v>
      </c>
      <c r="I264" s="14" t="s">
        <v>427</v>
      </c>
      <c r="J264" s="15">
        <v>4.75</v>
      </c>
      <c r="K264" s="15">
        <v>4.75</v>
      </c>
      <c r="L264" s="16">
        <v>606.94</v>
      </c>
      <c r="XEW264"/>
      <c r="XEX264"/>
      <c r="XEY264"/>
      <c r="XEZ264"/>
      <c r="XFA264"/>
      <c r="XFB264"/>
      <c r="XFC264"/>
    </row>
    <row r="265" s="8" customFormat="1" ht="20" customHeight="1" spans="1:16383">
      <c r="A265" s="13">
        <f>SUBTOTAL(103,B$4:B265)</f>
        <v>262</v>
      </c>
      <c r="B265" s="13" t="s">
        <v>15</v>
      </c>
      <c r="C265" s="7" t="s">
        <v>101</v>
      </c>
      <c r="D265" s="12" t="s">
        <v>360</v>
      </c>
      <c r="E265" s="14" t="s">
        <v>768</v>
      </c>
      <c r="F265" s="14" t="s">
        <v>769</v>
      </c>
      <c r="G265" s="14">
        <v>50000</v>
      </c>
      <c r="H265" s="14" t="s">
        <v>764</v>
      </c>
      <c r="I265" s="14" t="s">
        <v>427</v>
      </c>
      <c r="J265" s="15">
        <v>4.75</v>
      </c>
      <c r="K265" s="15">
        <v>4.75</v>
      </c>
      <c r="L265" s="16">
        <v>606.94</v>
      </c>
      <c r="XEW265"/>
      <c r="XEX265"/>
      <c r="XEY265"/>
      <c r="XEZ265"/>
      <c r="XFA265"/>
      <c r="XFB265"/>
      <c r="XFC265"/>
    </row>
    <row r="266" s="8" customFormat="1" ht="20" customHeight="1" spans="1:16383">
      <c r="A266" s="13">
        <f>SUBTOTAL(103,B$4:B266)</f>
        <v>263</v>
      </c>
      <c r="B266" s="13" t="s">
        <v>15</v>
      </c>
      <c r="C266" s="7" t="s">
        <v>101</v>
      </c>
      <c r="D266" s="12" t="s">
        <v>360</v>
      </c>
      <c r="E266" s="14" t="s">
        <v>770</v>
      </c>
      <c r="F266" s="14" t="s">
        <v>771</v>
      </c>
      <c r="G266" s="14">
        <v>50000</v>
      </c>
      <c r="H266" s="14" t="s">
        <v>764</v>
      </c>
      <c r="I266" s="14" t="s">
        <v>427</v>
      </c>
      <c r="J266" s="15">
        <v>4.75</v>
      </c>
      <c r="K266" s="15">
        <v>4.75</v>
      </c>
      <c r="L266" s="16">
        <v>606.94</v>
      </c>
      <c r="XEW266"/>
      <c r="XEX266"/>
      <c r="XEY266"/>
      <c r="XEZ266"/>
      <c r="XFA266"/>
      <c r="XFB266"/>
      <c r="XFC266"/>
    </row>
    <row r="267" s="8" customFormat="1" ht="20" customHeight="1" spans="1:16383">
      <c r="A267" s="13">
        <f>SUBTOTAL(103,B$4:B267)</f>
        <v>264</v>
      </c>
      <c r="B267" s="13" t="s">
        <v>15</v>
      </c>
      <c r="C267" s="7" t="s">
        <v>101</v>
      </c>
      <c r="D267" s="12" t="s">
        <v>765</v>
      </c>
      <c r="E267" s="14" t="s">
        <v>772</v>
      </c>
      <c r="F267" s="14" t="s">
        <v>773</v>
      </c>
      <c r="G267" s="14">
        <v>50000</v>
      </c>
      <c r="H267" s="14" t="s">
        <v>764</v>
      </c>
      <c r="I267" s="14" t="s">
        <v>427</v>
      </c>
      <c r="J267" s="15">
        <v>4.75</v>
      </c>
      <c r="K267" s="15">
        <v>4.75</v>
      </c>
      <c r="L267" s="16">
        <v>606.94</v>
      </c>
      <c r="XEW267"/>
      <c r="XEX267"/>
      <c r="XEY267"/>
      <c r="XEZ267"/>
      <c r="XFA267"/>
      <c r="XFB267"/>
      <c r="XFC267"/>
    </row>
    <row r="268" s="8" customFormat="1" ht="20" customHeight="1" spans="1:16383">
      <c r="A268" s="13">
        <f>SUBTOTAL(103,B$4:B268)</f>
        <v>265</v>
      </c>
      <c r="B268" s="13" t="s">
        <v>15</v>
      </c>
      <c r="C268" s="7" t="s">
        <v>498</v>
      </c>
      <c r="D268" s="12" t="s">
        <v>774</v>
      </c>
      <c r="E268" s="14" t="s">
        <v>775</v>
      </c>
      <c r="F268" s="14" t="s">
        <v>776</v>
      </c>
      <c r="G268" s="14">
        <v>50000</v>
      </c>
      <c r="H268" s="14" t="s">
        <v>57</v>
      </c>
      <c r="I268" s="14" t="s">
        <v>427</v>
      </c>
      <c r="J268" s="15">
        <v>4.35</v>
      </c>
      <c r="K268" s="15">
        <v>4.35</v>
      </c>
      <c r="L268" s="16">
        <v>513.54</v>
      </c>
      <c r="XEW268"/>
      <c r="XEX268"/>
      <c r="XEY268"/>
      <c r="XEZ268"/>
      <c r="XFA268"/>
      <c r="XFB268"/>
      <c r="XFC268"/>
    </row>
    <row r="269" s="8" customFormat="1" ht="20" customHeight="1" spans="1:16383">
      <c r="A269" s="13">
        <f>SUBTOTAL(103,B$4:B269)</f>
        <v>266</v>
      </c>
      <c r="B269" s="13" t="s">
        <v>15</v>
      </c>
      <c r="C269" s="7" t="s">
        <v>191</v>
      </c>
      <c r="D269" s="12" t="s">
        <v>470</v>
      </c>
      <c r="E269" s="14" t="s">
        <v>777</v>
      </c>
      <c r="F269" s="14" t="s">
        <v>778</v>
      </c>
      <c r="G269" s="14">
        <v>50000</v>
      </c>
      <c r="H269" s="14" t="s">
        <v>57</v>
      </c>
      <c r="I269" s="14" t="s">
        <v>427</v>
      </c>
      <c r="J269" s="15">
        <v>4.35</v>
      </c>
      <c r="K269" s="15">
        <v>4.35</v>
      </c>
      <c r="L269" s="16">
        <v>555.83</v>
      </c>
      <c r="XEW269"/>
      <c r="XEX269"/>
      <c r="XEY269"/>
      <c r="XEZ269"/>
      <c r="XFA269"/>
      <c r="XFB269"/>
      <c r="XFC269"/>
    </row>
    <row r="270" s="8" customFormat="1" ht="20" customHeight="1" spans="1:16383">
      <c r="A270" s="13">
        <f>SUBTOTAL(103,B$4:B270)</f>
        <v>267</v>
      </c>
      <c r="B270" s="13" t="s">
        <v>15</v>
      </c>
      <c r="C270" s="7" t="s">
        <v>191</v>
      </c>
      <c r="D270" s="12" t="s">
        <v>392</v>
      </c>
      <c r="E270" s="14" t="s">
        <v>779</v>
      </c>
      <c r="F270" s="14" t="s">
        <v>780</v>
      </c>
      <c r="G270" s="14">
        <v>50000</v>
      </c>
      <c r="H270" s="14" t="s">
        <v>57</v>
      </c>
      <c r="I270" s="14" t="s">
        <v>427</v>
      </c>
      <c r="J270" s="15">
        <v>4.35</v>
      </c>
      <c r="K270" s="15">
        <v>4.35</v>
      </c>
      <c r="L270" s="16">
        <v>555.83</v>
      </c>
      <c r="XEW270"/>
      <c r="XEX270"/>
      <c r="XEY270"/>
      <c r="XEZ270"/>
      <c r="XFA270"/>
      <c r="XFB270"/>
      <c r="XFC270"/>
    </row>
    <row r="271" s="8" customFormat="1" ht="20" customHeight="1" spans="1:16383">
      <c r="A271" s="13">
        <f>SUBTOTAL(103,B$4:B271)</f>
        <v>268</v>
      </c>
      <c r="B271" s="13" t="s">
        <v>15</v>
      </c>
      <c r="C271" s="7" t="s">
        <v>191</v>
      </c>
      <c r="D271" s="12" t="s">
        <v>781</v>
      </c>
      <c r="E271" s="14" t="s">
        <v>782</v>
      </c>
      <c r="F271" s="14" t="s">
        <v>783</v>
      </c>
      <c r="G271" s="14">
        <v>50000</v>
      </c>
      <c r="H271" s="14" t="s">
        <v>57</v>
      </c>
      <c r="I271" s="14" t="s">
        <v>427</v>
      </c>
      <c r="J271" s="15">
        <v>4.35</v>
      </c>
      <c r="K271" s="15">
        <v>4.35</v>
      </c>
      <c r="L271" s="16">
        <v>555.83</v>
      </c>
      <c r="XEW271"/>
      <c r="XEX271"/>
      <c r="XEY271"/>
      <c r="XEZ271"/>
      <c r="XFA271"/>
      <c r="XFB271"/>
      <c r="XFC271"/>
    </row>
    <row r="272" s="8" customFormat="1" ht="20" customHeight="1" spans="1:16383">
      <c r="A272" s="13">
        <f>SUBTOTAL(103,B$4:B272)</f>
        <v>269</v>
      </c>
      <c r="B272" s="13" t="s">
        <v>15</v>
      </c>
      <c r="C272" s="7" t="s">
        <v>101</v>
      </c>
      <c r="D272" s="12" t="s">
        <v>784</v>
      </c>
      <c r="E272" s="14" t="s">
        <v>785</v>
      </c>
      <c r="F272" s="14" t="s">
        <v>786</v>
      </c>
      <c r="G272" s="14">
        <v>50000</v>
      </c>
      <c r="H272" s="14" t="s">
        <v>57</v>
      </c>
      <c r="I272" s="14" t="s">
        <v>427</v>
      </c>
      <c r="J272" s="15">
        <v>4.35</v>
      </c>
      <c r="K272" s="15">
        <v>4.35</v>
      </c>
      <c r="L272" s="16">
        <v>555.83</v>
      </c>
      <c r="XEW272"/>
      <c r="XEX272"/>
      <c r="XEY272"/>
      <c r="XEZ272"/>
      <c r="XFA272"/>
      <c r="XFB272"/>
      <c r="XFC272"/>
    </row>
    <row r="273" s="8" customFormat="1" ht="20" customHeight="1" spans="1:16383">
      <c r="A273" s="13">
        <f>SUBTOTAL(103,B$4:B273)</f>
        <v>270</v>
      </c>
      <c r="B273" s="13" t="s">
        <v>15</v>
      </c>
      <c r="C273" s="7" t="s">
        <v>95</v>
      </c>
      <c r="D273" s="12" t="s">
        <v>241</v>
      </c>
      <c r="E273" s="14" t="s">
        <v>787</v>
      </c>
      <c r="F273" s="14" t="s">
        <v>788</v>
      </c>
      <c r="G273" s="14">
        <v>50000</v>
      </c>
      <c r="H273" s="14" t="s">
        <v>195</v>
      </c>
      <c r="I273" s="14" t="s">
        <v>427</v>
      </c>
      <c r="J273" s="15">
        <v>4.75</v>
      </c>
      <c r="K273" s="15">
        <v>4.75</v>
      </c>
      <c r="L273" s="16">
        <v>606.94</v>
      </c>
      <c r="XEW273"/>
      <c r="XEX273"/>
      <c r="XEY273"/>
      <c r="XEZ273"/>
      <c r="XFA273"/>
      <c r="XFB273"/>
      <c r="XFC273"/>
    </row>
    <row r="274" s="8" customFormat="1" ht="20" customHeight="1" spans="1:16383">
      <c r="A274" s="13">
        <f>SUBTOTAL(103,B$4:B274)</f>
        <v>271</v>
      </c>
      <c r="B274" s="13" t="s">
        <v>15</v>
      </c>
      <c r="C274" s="7" t="s">
        <v>95</v>
      </c>
      <c r="D274" s="12" t="s">
        <v>241</v>
      </c>
      <c r="E274" s="14" t="s">
        <v>789</v>
      </c>
      <c r="F274" s="14" t="s">
        <v>790</v>
      </c>
      <c r="G274" s="14">
        <v>50000</v>
      </c>
      <c r="H274" s="14" t="s">
        <v>195</v>
      </c>
      <c r="I274" s="14" t="s">
        <v>427</v>
      </c>
      <c r="J274" s="15">
        <v>4.75</v>
      </c>
      <c r="K274" s="15">
        <v>4.75</v>
      </c>
      <c r="L274" s="16">
        <v>606.94</v>
      </c>
      <c r="XEW274"/>
      <c r="XEX274"/>
      <c r="XEY274"/>
      <c r="XEZ274"/>
      <c r="XFA274"/>
      <c r="XFB274"/>
      <c r="XFC274"/>
    </row>
    <row r="275" s="8" customFormat="1" ht="20" customHeight="1" spans="1:16383">
      <c r="A275" s="13">
        <f>SUBTOTAL(103,B$4:B275)</f>
        <v>272</v>
      </c>
      <c r="B275" s="13" t="s">
        <v>15</v>
      </c>
      <c r="C275" s="7" t="s">
        <v>95</v>
      </c>
      <c r="D275" s="12" t="s">
        <v>241</v>
      </c>
      <c r="E275" s="14" t="s">
        <v>791</v>
      </c>
      <c r="F275" s="14" t="s">
        <v>792</v>
      </c>
      <c r="G275" s="14">
        <v>50000</v>
      </c>
      <c r="H275" s="14" t="s">
        <v>195</v>
      </c>
      <c r="I275" s="14" t="s">
        <v>427</v>
      </c>
      <c r="J275" s="15">
        <v>4.75</v>
      </c>
      <c r="K275" s="15">
        <v>4.75</v>
      </c>
      <c r="L275" s="16">
        <v>606.94</v>
      </c>
      <c r="XEW275"/>
      <c r="XEX275"/>
      <c r="XEY275"/>
      <c r="XEZ275"/>
      <c r="XFA275"/>
      <c r="XFB275"/>
      <c r="XFC275"/>
    </row>
    <row r="276" s="8" customFormat="1" ht="20" customHeight="1" spans="1:16383">
      <c r="A276" s="13">
        <f>SUBTOTAL(103,B$4:B276)</f>
        <v>273</v>
      </c>
      <c r="B276" s="13" t="s">
        <v>15</v>
      </c>
      <c r="C276" s="7" t="s">
        <v>191</v>
      </c>
      <c r="D276" s="12" t="s">
        <v>392</v>
      </c>
      <c r="E276" s="14" t="s">
        <v>793</v>
      </c>
      <c r="F276" s="14" t="s">
        <v>720</v>
      </c>
      <c r="G276" s="14">
        <v>50000</v>
      </c>
      <c r="H276" s="14" t="s">
        <v>764</v>
      </c>
      <c r="I276" s="14" t="s">
        <v>427</v>
      </c>
      <c r="J276" s="15">
        <v>4.75</v>
      </c>
      <c r="K276" s="15">
        <v>4.75</v>
      </c>
      <c r="L276" s="16">
        <v>606.94</v>
      </c>
      <c r="XEW276"/>
      <c r="XEX276"/>
      <c r="XEY276"/>
      <c r="XEZ276"/>
      <c r="XFA276"/>
      <c r="XFB276"/>
      <c r="XFC276"/>
    </row>
    <row r="277" s="8" customFormat="1" ht="20" customHeight="1" spans="1:16383">
      <c r="A277" s="13">
        <f>SUBTOTAL(103,B$4:B277)</f>
        <v>274</v>
      </c>
      <c r="B277" s="13" t="s">
        <v>15</v>
      </c>
      <c r="C277" s="7" t="s">
        <v>191</v>
      </c>
      <c r="D277" s="12" t="s">
        <v>737</v>
      </c>
      <c r="E277" s="14" t="s">
        <v>794</v>
      </c>
      <c r="F277" s="14" t="s">
        <v>795</v>
      </c>
      <c r="G277" s="14">
        <v>50000</v>
      </c>
      <c r="H277" s="14" t="s">
        <v>764</v>
      </c>
      <c r="I277" s="14" t="s">
        <v>427</v>
      </c>
      <c r="J277" s="15">
        <v>4.75</v>
      </c>
      <c r="K277" s="15">
        <v>4.75</v>
      </c>
      <c r="L277" s="16">
        <v>606.94</v>
      </c>
      <c r="XEW277"/>
      <c r="XEX277"/>
      <c r="XEY277"/>
      <c r="XEZ277"/>
      <c r="XFA277"/>
      <c r="XFB277"/>
      <c r="XFC277"/>
    </row>
    <row r="278" s="8" customFormat="1" ht="20" customHeight="1" spans="1:16383">
      <c r="A278" s="13">
        <f>SUBTOTAL(103,B$4:B278)</f>
        <v>275</v>
      </c>
      <c r="B278" s="13" t="s">
        <v>15</v>
      </c>
      <c r="C278" s="7" t="s">
        <v>95</v>
      </c>
      <c r="D278" s="12" t="s">
        <v>241</v>
      </c>
      <c r="E278" s="14" t="s">
        <v>796</v>
      </c>
      <c r="F278" s="14" t="s">
        <v>797</v>
      </c>
      <c r="G278" s="14">
        <v>50000</v>
      </c>
      <c r="H278" s="14" t="s">
        <v>195</v>
      </c>
      <c r="I278" s="14" t="s">
        <v>427</v>
      </c>
      <c r="J278" s="15">
        <v>4.75</v>
      </c>
      <c r="K278" s="15">
        <v>4.75</v>
      </c>
      <c r="L278" s="16">
        <v>606.94</v>
      </c>
      <c r="XEW278"/>
      <c r="XEX278"/>
      <c r="XEY278"/>
      <c r="XEZ278"/>
      <c r="XFA278"/>
      <c r="XFB278"/>
      <c r="XFC278"/>
    </row>
    <row r="279" s="8" customFormat="1" ht="20" customHeight="1" spans="1:16383">
      <c r="A279" s="13">
        <f>SUBTOTAL(103,B$4:B279)</f>
        <v>276</v>
      </c>
      <c r="B279" s="13" t="s">
        <v>15</v>
      </c>
      <c r="C279" s="7" t="s">
        <v>101</v>
      </c>
      <c r="D279" s="12" t="s">
        <v>346</v>
      </c>
      <c r="E279" s="14" t="s">
        <v>798</v>
      </c>
      <c r="F279" s="14" t="s">
        <v>799</v>
      </c>
      <c r="G279" s="14">
        <v>50000</v>
      </c>
      <c r="H279" s="14" t="s">
        <v>757</v>
      </c>
      <c r="I279" s="14" t="s">
        <v>427</v>
      </c>
      <c r="J279" s="15">
        <v>4.75</v>
      </c>
      <c r="K279" s="15">
        <v>4.75</v>
      </c>
      <c r="L279" s="16">
        <v>606.94</v>
      </c>
      <c r="XEW279"/>
      <c r="XEX279"/>
      <c r="XEY279"/>
      <c r="XEZ279"/>
      <c r="XFA279"/>
      <c r="XFB279"/>
      <c r="XFC279"/>
    </row>
    <row r="280" s="8" customFormat="1" ht="20" customHeight="1" spans="1:16383">
      <c r="A280" s="13">
        <f>SUBTOTAL(103,B$4:B280)</f>
        <v>277</v>
      </c>
      <c r="B280" s="13" t="s">
        <v>15</v>
      </c>
      <c r="C280" s="7" t="s">
        <v>101</v>
      </c>
      <c r="D280" s="12" t="s">
        <v>346</v>
      </c>
      <c r="E280" s="14" t="s">
        <v>800</v>
      </c>
      <c r="F280" s="14" t="s">
        <v>801</v>
      </c>
      <c r="G280" s="14">
        <v>50000</v>
      </c>
      <c r="H280" s="14" t="s">
        <v>802</v>
      </c>
      <c r="I280" s="14" t="s">
        <v>427</v>
      </c>
      <c r="J280" s="15">
        <v>4.75</v>
      </c>
      <c r="K280" s="15">
        <v>4.75</v>
      </c>
      <c r="L280" s="16">
        <v>606.94</v>
      </c>
      <c r="XEW280"/>
      <c r="XEX280"/>
      <c r="XEY280"/>
      <c r="XEZ280"/>
      <c r="XFA280"/>
      <c r="XFB280"/>
      <c r="XFC280"/>
    </row>
    <row r="281" s="8" customFormat="1" ht="20" customHeight="1" spans="1:16383">
      <c r="A281" s="13">
        <f>SUBTOTAL(103,B$4:B281)</f>
        <v>278</v>
      </c>
      <c r="B281" s="13" t="s">
        <v>15</v>
      </c>
      <c r="C281" s="7" t="s">
        <v>101</v>
      </c>
      <c r="D281" s="12" t="s">
        <v>360</v>
      </c>
      <c r="E281" s="14" t="s">
        <v>803</v>
      </c>
      <c r="F281" s="14" t="s">
        <v>804</v>
      </c>
      <c r="G281" s="14">
        <v>50000</v>
      </c>
      <c r="H281" s="14" t="s">
        <v>757</v>
      </c>
      <c r="I281" s="14" t="s">
        <v>427</v>
      </c>
      <c r="J281" s="15">
        <v>4.75</v>
      </c>
      <c r="K281" s="15">
        <v>4.75</v>
      </c>
      <c r="L281" s="16">
        <v>606.94</v>
      </c>
      <c r="XEW281"/>
      <c r="XEX281"/>
      <c r="XEY281"/>
      <c r="XEZ281"/>
      <c r="XFA281"/>
      <c r="XFB281"/>
      <c r="XFC281"/>
    </row>
    <row r="282" s="8" customFormat="1" ht="20" customHeight="1" spans="1:16383">
      <c r="A282" s="13">
        <f>SUBTOTAL(103,B$4:B282)</f>
        <v>279</v>
      </c>
      <c r="B282" s="13" t="s">
        <v>15</v>
      </c>
      <c r="C282" s="7" t="s">
        <v>101</v>
      </c>
      <c r="D282" s="12" t="s">
        <v>333</v>
      </c>
      <c r="E282" s="14" t="s">
        <v>805</v>
      </c>
      <c r="F282" s="14" t="s">
        <v>806</v>
      </c>
      <c r="G282" s="14">
        <v>50000</v>
      </c>
      <c r="H282" s="14" t="s">
        <v>757</v>
      </c>
      <c r="I282" s="14" t="s">
        <v>427</v>
      </c>
      <c r="J282" s="15">
        <v>4.75</v>
      </c>
      <c r="K282" s="15">
        <v>4.75</v>
      </c>
      <c r="L282" s="16">
        <v>606.94</v>
      </c>
      <c r="XEW282"/>
      <c r="XEX282"/>
      <c r="XEY282"/>
      <c r="XEZ282"/>
      <c r="XFA282"/>
      <c r="XFB282"/>
      <c r="XFC282"/>
    </row>
    <row r="283" s="8" customFormat="1" ht="20" customHeight="1" spans="1:16383">
      <c r="A283" s="13">
        <f>SUBTOTAL(103,B$4:B283)</f>
        <v>280</v>
      </c>
      <c r="B283" s="13" t="s">
        <v>15</v>
      </c>
      <c r="C283" s="7" t="s">
        <v>101</v>
      </c>
      <c r="D283" s="12" t="s">
        <v>333</v>
      </c>
      <c r="E283" s="14" t="s">
        <v>807</v>
      </c>
      <c r="F283" s="14" t="s">
        <v>808</v>
      </c>
      <c r="G283" s="14">
        <v>50000</v>
      </c>
      <c r="H283" s="14" t="s">
        <v>809</v>
      </c>
      <c r="I283" s="14" t="s">
        <v>427</v>
      </c>
      <c r="J283" s="15">
        <v>4.75</v>
      </c>
      <c r="K283" s="15">
        <v>4.75</v>
      </c>
      <c r="L283" s="16">
        <v>606.94</v>
      </c>
      <c r="XEW283"/>
      <c r="XEX283"/>
      <c r="XEY283"/>
      <c r="XEZ283"/>
      <c r="XFA283"/>
      <c r="XFB283"/>
      <c r="XFC283"/>
    </row>
    <row r="284" s="8" customFormat="1" ht="20" customHeight="1" spans="1:16383">
      <c r="A284" s="13">
        <f>SUBTOTAL(103,B$4:B284)</f>
        <v>281</v>
      </c>
      <c r="B284" s="13" t="s">
        <v>15</v>
      </c>
      <c r="C284" s="7" t="s">
        <v>101</v>
      </c>
      <c r="D284" s="12" t="s">
        <v>765</v>
      </c>
      <c r="E284" s="14" t="s">
        <v>810</v>
      </c>
      <c r="F284" s="14" t="s">
        <v>811</v>
      </c>
      <c r="G284" s="14">
        <v>50000</v>
      </c>
      <c r="H284" s="14" t="s">
        <v>764</v>
      </c>
      <c r="I284" s="14" t="s">
        <v>427</v>
      </c>
      <c r="J284" s="15">
        <v>4.75</v>
      </c>
      <c r="K284" s="15">
        <v>4.75</v>
      </c>
      <c r="L284" s="16">
        <v>606.94</v>
      </c>
      <c r="XEW284"/>
      <c r="XEX284"/>
      <c r="XEY284"/>
      <c r="XEZ284"/>
      <c r="XFA284"/>
      <c r="XFB284"/>
      <c r="XFC284"/>
    </row>
    <row r="285" s="8" customFormat="1" ht="20" customHeight="1" spans="1:16383">
      <c r="A285" s="13">
        <f>SUBTOTAL(103,B$4:B285)</f>
        <v>282</v>
      </c>
      <c r="B285" s="13" t="s">
        <v>15</v>
      </c>
      <c r="C285" s="7" t="s">
        <v>101</v>
      </c>
      <c r="D285" s="12" t="s">
        <v>360</v>
      </c>
      <c r="E285" s="14" t="s">
        <v>812</v>
      </c>
      <c r="F285" s="14" t="s">
        <v>813</v>
      </c>
      <c r="G285" s="14">
        <v>50000</v>
      </c>
      <c r="H285" s="14" t="s">
        <v>764</v>
      </c>
      <c r="I285" s="14" t="s">
        <v>427</v>
      </c>
      <c r="J285" s="15">
        <v>4.75</v>
      </c>
      <c r="K285" s="15">
        <v>4.75</v>
      </c>
      <c r="L285" s="16">
        <v>606.94</v>
      </c>
      <c r="XEW285"/>
      <c r="XEX285"/>
      <c r="XEY285"/>
      <c r="XEZ285"/>
      <c r="XFA285"/>
      <c r="XFB285"/>
      <c r="XFC285"/>
    </row>
    <row r="286" s="8" customFormat="1" ht="20" customHeight="1" spans="1:16383">
      <c r="A286" s="13">
        <f>SUBTOTAL(103,B$4:B286)</f>
        <v>283</v>
      </c>
      <c r="B286" s="13" t="s">
        <v>15</v>
      </c>
      <c r="C286" s="7" t="s">
        <v>101</v>
      </c>
      <c r="D286" s="12" t="s">
        <v>765</v>
      </c>
      <c r="E286" s="14" t="s">
        <v>814</v>
      </c>
      <c r="F286" s="14" t="s">
        <v>815</v>
      </c>
      <c r="G286" s="14">
        <v>50000</v>
      </c>
      <c r="H286" s="14" t="s">
        <v>757</v>
      </c>
      <c r="I286" s="14" t="s">
        <v>427</v>
      </c>
      <c r="J286" s="15">
        <v>4.75</v>
      </c>
      <c r="K286" s="15">
        <v>4.75</v>
      </c>
      <c r="L286" s="16">
        <v>606.94</v>
      </c>
      <c r="XEW286"/>
      <c r="XEX286"/>
      <c r="XEY286"/>
      <c r="XEZ286"/>
      <c r="XFA286"/>
      <c r="XFB286"/>
      <c r="XFC286"/>
    </row>
    <row r="287" s="8" customFormat="1" ht="20" customHeight="1" spans="1:16383">
      <c r="A287" s="13">
        <f>SUBTOTAL(103,B$4:B287)</f>
        <v>284</v>
      </c>
      <c r="B287" s="13" t="s">
        <v>15</v>
      </c>
      <c r="C287" s="7" t="s">
        <v>101</v>
      </c>
      <c r="D287" s="12" t="s">
        <v>346</v>
      </c>
      <c r="E287" s="14" t="s">
        <v>816</v>
      </c>
      <c r="F287" s="14" t="s">
        <v>817</v>
      </c>
      <c r="G287" s="14">
        <v>50000</v>
      </c>
      <c r="H287" s="14" t="s">
        <v>757</v>
      </c>
      <c r="I287" s="14" t="s">
        <v>427</v>
      </c>
      <c r="J287" s="15">
        <v>4.75</v>
      </c>
      <c r="K287" s="15">
        <v>4.75</v>
      </c>
      <c r="L287" s="16">
        <v>606.94</v>
      </c>
      <c r="XEW287"/>
      <c r="XEX287"/>
      <c r="XEY287"/>
      <c r="XEZ287"/>
      <c r="XFA287"/>
      <c r="XFB287"/>
      <c r="XFC287"/>
    </row>
    <row r="288" s="8" customFormat="1" ht="20" customHeight="1" spans="1:16383">
      <c r="A288" s="13">
        <f>SUBTOTAL(103,B$4:B288)</f>
        <v>285</v>
      </c>
      <c r="B288" s="13" t="s">
        <v>15</v>
      </c>
      <c r="C288" s="7" t="s">
        <v>95</v>
      </c>
      <c r="D288" s="12" t="s">
        <v>241</v>
      </c>
      <c r="E288" s="14" t="s">
        <v>818</v>
      </c>
      <c r="F288" s="14" t="s">
        <v>819</v>
      </c>
      <c r="G288" s="14">
        <v>50000</v>
      </c>
      <c r="H288" s="14" t="s">
        <v>195</v>
      </c>
      <c r="I288" s="14" t="s">
        <v>427</v>
      </c>
      <c r="J288" s="15">
        <v>4.75</v>
      </c>
      <c r="K288" s="15">
        <v>4.75</v>
      </c>
      <c r="L288" s="16">
        <v>606.94</v>
      </c>
      <c r="XEW288"/>
      <c r="XEX288"/>
      <c r="XEY288"/>
      <c r="XEZ288"/>
      <c r="XFA288"/>
      <c r="XFB288"/>
      <c r="XFC288"/>
    </row>
    <row r="289" s="8" customFormat="1" ht="20" customHeight="1" spans="1:16383">
      <c r="A289" s="13">
        <f>SUBTOTAL(103,B$4:B289)</f>
        <v>286</v>
      </c>
      <c r="B289" s="13" t="s">
        <v>15</v>
      </c>
      <c r="C289" s="7" t="s">
        <v>95</v>
      </c>
      <c r="D289" s="12" t="s">
        <v>241</v>
      </c>
      <c r="E289" s="14" t="s">
        <v>820</v>
      </c>
      <c r="F289" s="14" t="s">
        <v>821</v>
      </c>
      <c r="G289" s="14">
        <v>50000</v>
      </c>
      <c r="H289" s="14" t="s">
        <v>195</v>
      </c>
      <c r="I289" s="14" t="s">
        <v>427</v>
      </c>
      <c r="J289" s="15">
        <v>4.75</v>
      </c>
      <c r="K289" s="15">
        <v>4.75</v>
      </c>
      <c r="L289" s="16">
        <v>606.94</v>
      </c>
      <c r="XEW289"/>
      <c r="XEX289"/>
      <c r="XEY289"/>
      <c r="XEZ289"/>
      <c r="XFA289"/>
      <c r="XFB289"/>
      <c r="XFC289"/>
    </row>
    <row r="290" s="8" customFormat="1" ht="20" customHeight="1" spans="1:16383">
      <c r="A290" s="13">
        <f>SUBTOTAL(103,B$4:B290)</f>
        <v>287</v>
      </c>
      <c r="B290" s="13" t="s">
        <v>15</v>
      </c>
      <c r="C290" s="7" t="s">
        <v>95</v>
      </c>
      <c r="D290" s="12" t="s">
        <v>241</v>
      </c>
      <c r="E290" s="14" t="s">
        <v>822</v>
      </c>
      <c r="F290" s="14" t="s">
        <v>823</v>
      </c>
      <c r="G290" s="14">
        <v>50000</v>
      </c>
      <c r="H290" s="14" t="s">
        <v>195</v>
      </c>
      <c r="I290" s="14" t="s">
        <v>427</v>
      </c>
      <c r="J290" s="15">
        <v>4.75</v>
      </c>
      <c r="K290" s="15">
        <v>4.75</v>
      </c>
      <c r="L290" s="16">
        <v>606.94</v>
      </c>
      <c r="XEW290"/>
      <c r="XEX290"/>
      <c r="XEY290"/>
      <c r="XEZ290"/>
      <c r="XFA290"/>
      <c r="XFB290"/>
      <c r="XFC290"/>
    </row>
    <row r="291" s="8" customFormat="1" ht="20" customHeight="1" spans="1:16383">
      <c r="A291" s="13">
        <f>SUBTOTAL(103,B$4:B291)</f>
        <v>288</v>
      </c>
      <c r="B291" s="13" t="s">
        <v>15</v>
      </c>
      <c r="C291" s="7" t="s">
        <v>191</v>
      </c>
      <c r="D291" s="12" t="s">
        <v>583</v>
      </c>
      <c r="E291" s="14" t="s">
        <v>824</v>
      </c>
      <c r="F291" s="14" t="s">
        <v>825</v>
      </c>
      <c r="G291" s="14">
        <v>50000</v>
      </c>
      <c r="H291" s="14" t="s">
        <v>764</v>
      </c>
      <c r="I291" s="14" t="s">
        <v>427</v>
      </c>
      <c r="J291" s="15">
        <v>4.75</v>
      </c>
      <c r="K291" s="15">
        <v>4.75</v>
      </c>
      <c r="L291" s="16">
        <v>606.94</v>
      </c>
      <c r="XEW291"/>
      <c r="XEX291"/>
      <c r="XEY291"/>
      <c r="XEZ291"/>
      <c r="XFA291"/>
      <c r="XFB291"/>
      <c r="XFC291"/>
    </row>
    <row r="292" s="8" customFormat="1" ht="20" customHeight="1" spans="1:16383">
      <c r="A292" s="13">
        <f>SUBTOTAL(103,B$4:B292)</f>
        <v>289</v>
      </c>
      <c r="B292" s="13" t="s">
        <v>15</v>
      </c>
      <c r="C292" s="7" t="s">
        <v>191</v>
      </c>
      <c r="D292" s="12" t="s">
        <v>737</v>
      </c>
      <c r="E292" s="14" t="s">
        <v>826</v>
      </c>
      <c r="F292" s="14" t="s">
        <v>827</v>
      </c>
      <c r="G292" s="14">
        <v>50000</v>
      </c>
      <c r="H292" s="14" t="s">
        <v>757</v>
      </c>
      <c r="I292" s="14" t="s">
        <v>828</v>
      </c>
      <c r="J292" s="15">
        <v>4.75</v>
      </c>
      <c r="K292" s="15">
        <v>4.75</v>
      </c>
      <c r="L292" s="16">
        <v>606.94</v>
      </c>
      <c r="XEW292"/>
      <c r="XEX292"/>
      <c r="XEY292"/>
      <c r="XEZ292"/>
      <c r="XFA292"/>
      <c r="XFB292"/>
      <c r="XFC292"/>
    </row>
    <row r="293" s="8" customFormat="1" ht="20" customHeight="1" spans="1:16383">
      <c r="A293" s="13">
        <f>SUBTOTAL(103,B$4:B293)</f>
        <v>290</v>
      </c>
      <c r="B293" s="13" t="s">
        <v>15</v>
      </c>
      <c r="C293" s="7" t="s">
        <v>191</v>
      </c>
      <c r="D293" s="12" t="s">
        <v>392</v>
      </c>
      <c r="E293" s="14" t="s">
        <v>829</v>
      </c>
      <c r="F293" s="14" t="s">
        <v>830</v>
      </c>
      <c r="G293" s="14">
        <v>50000</v>
      </c>
      <c r="H293" s="14" t="s">
        <v>757</v>
      </c>
      <c r="I293" s="14" t="s">
        <v>828</v>
      </c>
      <c r="J293" s="15">
        <v>4.75</v>
      </c>
      <c r="K293" s="15">
        <v>4.75</v>
      </c>
      <c r="L293" s="16">
        <v>606.94</v>
      </c>
      <c r="XEW293"/>
      <c r="XEX293"/>
      <c r="XEY293"/>
      <c r="XEZ293"/>
      <c r="XFA293"/>
      <c r="XFB293"/>
      <c r="XFC293"/>
    </row>
    <row r="294" s="8" customFormat="1" ht="20" customHeight="1" spans="1:16383">
      <c r="A294" s="13">
        <f>SUBTOTAL(103,B$4:B294)</f>
        <v>291</v>
      </c>
      <c r="B294" s="13" t="s">
        <v>15</v>
      </c>
      <c r="C294" s="7" t="s">
        <v>191</v>
      </c>
      <c r="D294" s="12" t="s">
        <v>392</v>
      </c>
      <c r="E294" s="14" t="s">
        <v>831</v>
      </c>
      <c r="F294" s="14" t="s">
        <v>832</v>
      </c>
      <c r="G294" s="14">
        <v>50000</v>
      </c>
      <c r="H294" s="14" t="s">
        <v>757</v>
      </c>
      <c r="I294" s="14" t="s">
        <v>828</v>
      </c>
      <c r="J294" s="15">
        <v>4.75</v>
      </c>
      <c r="K294" s="15">
        <v>4.75</v>
      </c>
      <c r="L294" s="16">
        <v>606.94</v>
      </c>
      <c r="XEW294"/>
      <c r="XEX294"/>
      <c r="XEY294"/>
      <c r="XEZ294"/>
      <c r="XFA294"/>
      <c r="XFB294"/>
      <c r="XFC294"/>
    </row>
    <row r="295" s="8" customFormat="1" ht="20" customHeight="1" spans="1:16383">
      <c r="A295" s="13">
        <f>SUBTOTAL(103,B$4:B295)</f>
        <v>292</v>
      </c>
      <c r="B295" s="13" t="s">
        <v>15</v>
      </c>
      <c r="C295" s="7" t="s">
        <v>191</v>
      </c>
      <c r="D295" s="12" t="s">
        <v>392</v>
      </c>
      <c r="E295" s="14" t="s">
        <v>833</v>
      </c>
      <c r="F295" s="14" t="s">
        <v>834</v>
      </c>
      <c r="G295" s="14">
        <v>50000</v>
      </c>
      <c r="H295" s="14" t="s">
        <v>757</v>
      </c>
      <c r="I295" s="14" t="s">
        <v>828</v>
      </c>
      <c r="J295" s="15">
        <v>4.75</v>
      </c>
      <c r="K295" s="15">
        <v>4.75</v>
      </c>
      <c r="L295" s="16">
        <v>606.94</v>
      </c>
      <c r="XEW295"/>
      <c r="XEX295"/>
      <c r="XEY295"/>
      <c r="XEZ295"/>
      <c r="XFA295"/>
      <c r="XFB295"/>
      <c r="XFC295"/>
    </row>
    <row r="296" s="8" customFormat="1" ht="20" customHeight="1" spans="1:16383">
      <c r="A296" s="13">
        <f>SUBTOTAL(103,B$4:B296)</f>
        <v>293</v>
      </c>
      <c r="B296" s="13" t="s">
        <v>15</v>
      </c>
      <c r="C296" s="7" t="s">
        <v>191</v>
      </c>
      <c r="D296" s="12" t="s">
        <v>392</v>
      </c>
      <c r="E296" s="14" t="s">
        <v>835</v>
      </c>
      <c r="F296" s="14" t="s">
        <v>836</v>
      </c>
      <c r="G296" s="14">
        <v>50000</v>
      </c>
      <c r="H296" s="14" t="s">
        <v>757</v>
      </c>
      <c r="I296" s="14" t="s">
        <v>828</v>
      </c>
      <c r="J296" s="15">
        <v>4.75</v>
      </c>
      <c r="K296" s="15">
        <v>4.75</v>
      </c>
      <c r="L296" s="16">
        <v>606.94</v>
      </c>
      <c r="XEW296"/>
      <c r="XEX296"/>
      <c r="XEY296"/>
      <c r="XEZ296"/>
      <c r="XFA296"/>
      <c r="XFB296"/>
      <c r="XFC296"/>
    </row>
    <row r="297" s="8" customFormat="1" ht="20" customHeight="1" spans="1:16383">
      <c r="A297" s="13">
        <f>SUBTOTAL(103,B$4:B297)</f>
        <v>294</v>
      </c>
      <c r="B297" s="13" t="s">
        <v>15</v>
      </c>
      <c r="C297" s="7" t="s">
        <v>191</v>
      </c>
      <c r="D297" s="12" t="s">
        <v>737</v>
      </c>
      <c r="E297" s="14" t="s">
        <v>837</v>
      </c>
      <c r="F297" s="14" t="s">
        <v>838</v>
      </c>
      <c r="G297" s="14">
        <v>50000</v>
      </c>
      <c r="H297" s="14" t="s">
        <v>757</v>
      </c>
      <c r="I297" s="14" t="s">
        <v>828</v>
      </c>
      <c r="J297" s="15">
        <v>4.75</v>
      </c>
      <c r="K297" s="15">
        <v>4.75</v>
      </c>
      <c r="L297" s="16">
        <v>606.94</v>
      </c>
      <c r="XEW297"/>
      <c r="XEX297"/>
      <c r="XEY297"/>
      <c r="XEZ297"/>
      <c r="XFA297"/>
      <c r="XFB297"/>
      <c r="XFC297"/>
    </row>
    <row r="298" s="8" customFormat="1" ht="20" customHeight="1" spans="1:16383">
      <c r="A298" s="13">
        <f>SUBTOTAL(103,B$4:B298)</f>
        <v>295</v>
      </c>
      <c r="B298" s="13" t="s">
        <v>15</v>
      </c>
      <c r="C298" s="7" t="s">
        <v>191</v>
      </c>
      <c r="D298" s="12" t="s">
        <v>737</v>
      </c>
      <c r="E298" s="14" t="s">
        <v>839</v>
      </c>
      <c r="F298" s="14" t="s">
        <v>840</v>
      </c>
      <c r="G298" s="14">
        <v>50000</v>
      </c>
      <c r="H298" s="14" t="s">
        <v>757</v>
      </c>
      <c r="I298" s="14" t="s">
        <v>828</v>
      </c>
      <c r="J298" s="15">
        <v>4.75</v>
      </c>
      <c r="K298" s="15">
        <v>4.75</v>
      </c>
      <c r="L298" s="16">
        <v>606.94</v>
      </c>
      <c r="XEW298"/>
      <c r="XEX298"/>
      <c r="XEY298"/>
      <c r="XEZ298"/>
      <c r="XFA298"/>
      <c r="XFB298"/>
      <c r="XFC298"/>
    </row>
    <row r="299" s="8" customFormat="1" ht="20" customHeight="1" spans="1:16383">
      <c r="A299" s="13">
        <f>SUBTOTAL(103,B$4:B299)</f>
        <v>296</v>
      </c>
      <c r="B299" s="13" t="s">
        <v>15</v>
      </c>
      <c r="C299" s="7" t="s">
        <v>191</v>
      </c>
      <c r="D299" s="12" t="s">
        <v>737</v>
      </c>
      <c r="E299" s="14" t="s">
        <v>841</v>
      </c>
      <c r="F299" s="14" t="s">
        <v>842</v>
      </c>
      <c r="G299" s="14">
        <v>50000</v>
      </c>
      <c r="H299" s="14" t="s">
        <v>757</v>
      </c>
      <c r="I299" s="14" t="s">
        <v>828</v>
      </c>
      <c r="J299" s="15">
        <v>4.75</v>
      </c>
      <c r="K299" s="15">
        <v>4.75</v>
      </c>
      <c r="L299" s="16">
        <v>606.94</v>
      </c>
      <c r="XEW299"/>
      <c r="XEX299"/>
      <c r="XEY299"/>
      <c r="XEZ299"/>
      <c r="XFA299"/>
      <c r="XFB299"/>
      <c r="XFC299"/>
    </row>
    <row r="300" s="8" customFormat="1" ht="20" customHeight="1" spans="1:16383">
      <c r="A300" s="13">
        <f>SUBTOTAL(103,B$4:B300)</f>
        <v>297</v>
      </c>
      <c r="B300" s="13" t="s">
        <v>15</v>
      </c>
      <c r="C300" s="7" t="s">
        <v>191</v>
      </c>
      <c r="D300" s="12" t="s">
        <v>737</v>
      </c>
      <c r="E300" s="14" t="s">
        <v>843</v>
      </c>
      <c r="F300" s="14" t="s">
        <v>780</v>
      </c>
      <c r="G300" s="14">
        <v>50000</v>
      </c>
      <c r="H300" s="14" t="s">
        <v>757</v>
      </c>
      <c r="I300" s="14" t="s">
        <v>828</v>
      </c>
      <c r="J300" s="15">
        <v>4.75</v>
      </c>
      <c r="K300" s="15">
        <v>4.75</v>
      </c>
      <c r="L300" s="16">
        <v>606.94</v>
      </c>
      <c r="XEW300"/>
      <c r="XEX300"/>
      <c r="XEY300"/>
      <c r="XEZ300"/>
      <c r="XFA300"/>
      <c r="XFB300"/>
      <c r="XFC300"/>
    </row>
    <row r="301" s="8" customFormat="1" ht="20" customHeight="1" spans="1:16383">
      <c r="A301" s="13">
        <f>SUBTOTAL(103,B$4:B301)</f>
        <v>298</v>
      </c>
      <c r="B301" s="13" t="s">
        <v>15</v>
      </c>
      <c r="C301" s="7" t="s">
        <v>191</v>
      </c>
      <c r="D301" s="12" t="s">
        <v>737</v>
      </c>
      <c r="E301" s="14" t="s">
        <v>844</v>
      </c>
      <c r="F301" s="14" t="s">
        <v>845</v>
      </c>
      <c r="G301" s="14">
        <v>50000</v>
      </c>
      <c r="H301" s="14" t="s">
        <v>757</v>
      </c>
      <c r="I301" s="14" t="s">
        <v>828</v>
      </c>
      <c r="J301" s="15">
        <v>4.75</v>
      </c>
      <c r="K301" s="15">
        <v>4.75</v>
      </c>
      <c r="L301" s="16">
        <v>606.93</v>
      </c>
      <c r="XEW301"/>
      <c r="XEX301"/>
      <c r="XEY301"/>
      <c r="XEZ301"/>
      <c r="XFA301"/>
      <c r="XFB301"/>
      <c r="XFC301"/>
    </row>
    <row r="302" s="8" customFormat="1" ht="20" customHeight="1" spans="1:16383">
      <c r="A302" s="13">
        <f>SUBTOTAL(103,B$4:B302)</f>
        <v>299</v>
      </c>
      <c r="B302" s="13" t="s">
        <v>15</v>
      </c>
      <c r="C302" s="7" t="s">
        <v>191</v>
      </c>
      <c r="D302" s="12" t="s">
        <v>737</v>
      </c>
      <c r="E302" s="14" t="s">
        <v>846</v>
      </c>
      <c r="F302" s="14" t="s">
        <v>847</v>
      </c>
      <c r="G302" s="14">
        <v>50000</v>
      </c>
      <c r="H302" s="14" t="s">
        <v>757</v>
      </c>
      <c r="I302" s="14" t="s">
        <v>828</v>
      </c>
      <c r="J302" s="15">
        <v>4.75</v>
      </c>
      <c r="K302" s="15">
        <v>4.75</v>
      </c>
      <c r="L302" s="16">
        <v>606.94</v>
      </c>
      <c r="XEW302"/>
      <c r="XEX302"/>
      <c r="XEY302"/>
      <c r="XEZ302"/>
      <c r="XFA302"/>
      <c r="XFB302"/>
      <c r="XFC302"/>
    </row>
    <row r="303" s="8" customFormat="1" ht="20" customHeight="1" spans="1:16383">
      <c r="A303" s="13">
        <f>SUBTOTAL(103,B$4:B303)</f>
        <v>300</v>
      </c>
      <c r="B303" s="13" t="s">
        <v>15</v>
      </c>
      <c r="C303" s="7" t="s">
        <v>191</v>
      </c>
      <c r="D303" s="12" t="s">
        <v>392</v>
      </c>
      <c r="E303" s="14" t="s">
        <v>848</v>
      </c>
      <c r="F303" s="14" t="s">
        <v>849</v>
      </c>
      <c r="G303" s="14">
        <v>50000</v>
      </c>
      <c r="H303" s="14" t="s">
        <v>757</v>
      </c>
      <c r="I303" s="14" t="s">
        <v>828</v>
      </c>
      <c r="J303" s="15">
        <v>4.75</v>
      </c>
      <c r="K303" s="15">
        <v>4.75</v>
      </c>
      <c r="L303" s="16">
        <v>606.94</v>
      </c>
      <c r="XEW303"/>
      <c r="XEX303"/>
      <c r="XEY303"/>
      <c r="XEZ303"/>
      <c r="XFA303"/>
      <c r="XFB303"/>
      <c r="XFC303"/>
    </row>
    <row r="304" s="8" customFormat="1" ht="20" customHeight="1" spans="1:16383">
      <c r="A304" s="13">
        <f>SUBTOTAL(103,B$4:B304)</f>
        <v>301</v>
      </c>
      <c r="B304" s="13" t="s">
        <v>15</v>
      </c>
      <c r="C304" s="7" t="s">
        <v>134</v>
      </c>
      <c r="D304" s="12" t="s">
        <v>463</v>
      </c>
      <c r="E304" s="14" t="s">
        <v>850</v>
      </c>
      <c r="F304" s="14" t="s">
        <v>851</v>
      </c>
      <c r="G304" s="14">
        <v>50000</v>
      </c>
      <c r="H304" s="14" t="s">
        <v>757</v>
      </c>
      <c r="I304" s="14" t="s">
        <v>828</v>
      </c>
      <c r="J304" s="15">
        <v>4.75</v>
      </c>
      <c r="K304" s="15">
        <v>4.75</v>
      </c>
      <c r="L304" s="16">
        <v>606.94</v>
      </c>
      <c r="XEW304"/>
      <c r="XEX304"/>
      <c r="XEY304"/>
      <c r="XEZ304"/>
      <c r="XFA304"/>
      <c r="XFB304"/>
      <c r="XFC304"/>
    </row>
    <row r="305" s="8" customFormat="1" ht="20" customHeight="1" spans="1:16383">
      <c r="A305" s="13">
        <f>SUBTOTAL(103,B$4:B305)</f>
        <v>302</v>
      </c>
      <c r="B305" s="13" t="s">
        <v>15</v>
      </c>
      <c r="C305" s="7" t="s">
        <v>134</v>
      </c>
      <c r="D305" s="12" t="s">
        <v>463</v>
      </c>
      <c r="E305" s="14" t="s">
        <v>852</v>
      </c>
      <c r="F305" s="14" t="s">
        <v>853</v>
      </c>
      <c r="G305" s="14">
        <v>50000</v>
      </c>
      <c r="H305" s="14" t="s">
        <v>757</v>
      </c>
      <c r="I305" s="14" t="s">
        <v>828</v>
      </c>
      <c r="J305" s="15">
        <v>4.75</v>
      </c>
      <c r="K305" s="15">
        <v>4.75</v>
      </c>
      <c r="L305" s="16">
        <v>606.94</v>
      </c>
      <c r="XEW305"/>
      <c r="XEX305"/>
      <c r="XEY305"/>
      <c r="XEZ305"/>
      <c r="XFA305"/>
      <c r="XFB305"/>
      <c r="XFC305"/>
    </row>
    <row r="306" s="8" customFormat="1" ht="20" customHeight="1" spans="1:16383">
      <c r="A306" s="13">
        <f>SUBTOTAL(103,B$4:B306)</f>
        <v>303</v>
      </c>
      <c r="B306" s="13" t="s">
        <v>15</v>
      </c>
      <c r="C306" s="7" t="s">
        <v>134</v>
      </c>
      <c r="D306" s="12" t="s">
        <v>530</v>
      </c>
      <c r="E306" s="14" t="s">
        <v>854</v>
      </c>
      <c r="F306" s="14" t="s">
        <v>855</v>
      </c>
      <c r="G306" s="14">
        <v>50000</v>
      </c>
      <c r="H306" s="14" t="s">
        <v>757</v>
      </c>
      <c r="I306" s="14" t="s">
        <v>828</v>
      </c>
      <c r="J306" s="15">
        <v>4.75</v>
      </c>
      <c r="K306" s="15">
        <v>4.75</v>
      </c>
      <c r="L306" s="16">
        <v>666.31</v>
      </c>
      <c r="XEW306"/>
      <c r="XEX306"/>
      <c r="XEY306"/>
      <c r="XEZ306"/>
      <c r="XFA306"/>
      <c r="XFB306"/>
      <c r="XFC306"/>
    </row>
    <row r="307" s="8" customFormat="1" ht="20" customHeight="1" spans="1:16383">
      <c r="A307" s="13">
        <f>SUBTOTAL(103,B$4:B307)</f>
        <v>304</v>
      </c>
      <c r="B307" s="13" t="s">
        <v>15</v>
      </c>
      <c r="C307" s="7" t="s">
        <v>89</v>
      </c>
      <c r="D307" s="12" t="s">
        <v>856</v>
      </c>
      <c r="E307" s="14" t="s">
        <v>857</v>
      </c>
      <c r="F307" s="14" t="s">
        <v>858</v>
      </c>
      <c r="G307" s="14">
        <v>50000</v>
      </c>
      <c r="H307" s="14" t="s">
        <v>802</v>
      </c>
      <c r="I307" s="14" t="s">
        <v>859</v>
      </c>
      <c r="J307" s="15">
        <v>4.75</v>
      </c>
      <c r="K307" s="15">
        <v>4.75</v>
      </c>
      <c r="L307" s="16">
        <v>606.94</v>
      </c>
      <c r="XEW307"/>
      <c r="XEX307"/>
      <c r="XEY307"/>
      <c r="XEZ307"/>
      <c r="XFA307"/>
      <c r="XFB307"/>
      <c r="XFC307"/>
    </row>
    <row r="308" s="8" customFormat="1" ht="20" customHeight="1" spans="1:16383">
      <c r="A308" s="13">
        <f>SUBTOTAL(103,B$4:B308)</f>
        <v>305</v>
      </c>
      <c r="B308" s="13" t="s">
        <v>15</v>
      </c>
      <c r="C308" s="7" t="s">
        <v>101</v>
      </c>
      <c r="D308" s="12" t="s">
        <v>333</v>
      </c>
      <c r="E308" s="14" t="s">
        <v>860</v>
      </c>
      <c r="F308" s="14" t="s">
        <v>861</v>
      </c>
      <c r="G308" s="14">
        <v>50000</v>
      </c>
      <c r="H308" s="14" t="s">
        <v>802</v>
      </c>
      <c r="I308" s="14" t="s">
        <v>859</v>
      </c>
      <c r="J308" s="15">
        <v>4.75</v>
      </c>
      <c r="K308" s="15">
        <v>4.75</v>
      </c>
      <c r="L308" s="16">
        <v>606.94</v>
      </c>
      <c r="XEW308"/>
      <c r="XEX308"/>
      <c r="XEY308"/>
      <c r="XEZ308"/>
      <c r="XFA308"/>
      <c r="XFB308"/>
      <c r="XFC308"/>
    </row>
    <row r="309" s="8" customFormat="1" ht="20" customHeight="1" spans="1:16383">
      <c r="A309" s="13">
        <f>SUBTOTAL(103,B$4:B309)</f>
        <v>306</v>
      </c>
      <c r="B309" s="13" t="s">
        <v>15</v>
      </c>
      <c r="C309" s="7" t="s">
        <v>191</v>
      </c>
      <c r="D309" s="12" t="s">
        <v>862</v>
      </c>
      <c r="E309" s="14" t="s">
        <v>863</v>
      </c>
      <c r="F309" s="14" t="s">
        <v>827</v>
      </c>
      <c r="G309" s="14">
        <v>50000</v>
      </c>
      <c r="H309" s="14" t="s">
        <v>864</v>
      </c>
      <c r="I309" s="14" t="s">
        <v>859</v>
      </c>
      <c r="J309" s="15">
        <v>4.35</v>
      </c>
      <c r="K309" s="15">
        <v>4.35</v>
      </c>
      <c r="L309" s="16">
        <v>560.17</v>
      </c>
      <c r="XEW309"/>
      <c r="XEX309"/>
      <c r="XEY309"/>
      <c r="XEZ309"/>
      <c r="XFA309"/>
      <c r="XFB309"/>
      <c r="XFC309"/>
    </row>
    <row r="310" s="8" customFormat="1" ht="20" customHeight="1" spans="1:16383">
      <c r="A310" s="13">
        <f>SUBTOTAL(103,B$4:B310)</f>
        <v>307</v>
      </c>
      <c r="B310" s="13" t="s">
        <v>15</v>
      </c>
      <c r="C310" s="7" t="s">
        <v>101</v>
      </c>
      <c r="D310" s="12" t="s">
        <v>346</v>
      </c>
      <c r="E310" s="14" t="s">
        <v>865</v>
      </c>
      <c r="F310" s="14" t="s">
        <v>866</v>
      </c>
      <c r="G310" s="14">
        <v>50000</v>
      </c>
      <c r="H310" s="14" t="s">
        <v>864</v>
      </c>
      <c r="I310" s="14" t="s">
        <v>859</v>
      </c>
      <c r="J310" s="15">
        <v>4.35</v>
      </c>
      <c r="K310" s="15">
        <v>4.35</v>
      </c>
      <c r="L310" s="16">
        <v>610.2</v>
      </c>
      <c r="XEW310"/>
      <c r="XEX310"/>
      <c r="XEY310"/>
      <c r="XEZ310"/>
      <c r="XFA310"/>
      <c r="XFB310"/>
      <c r="XFC310"/>
    </row>
    <row r="311" s="8" customFormat="1" ht="20" customHeight="1" spans="1:16383">
      <c r="A311" s="13">
        <f>SUBTOTAL(103,B$4:B311)</f>
        <v>308</v>
      </c>
      <c r="B311" s="13" t="s">
        <v>15</v>
      </c>
      <c r="C311" s="7" t="s">
        <v>101</v>
      </c>
      <c r="D311" s="12" t="s">
        <v>346</v>
      </c>
      <c r="E311" s="14" t="s">
        <v>867</v>
      </c>
      <c r="F311" s="14" t="s">
        <v>868</v>
      </c>
      <c r="G311" s="14">
        <v>50000</v>
      </c>
      <c r="H311" s="14" t="s">
        <v>869</v>
      </c>
      <c r="I311" s="14" t="s">
        <v>859</v>
      </c>
      <c r="J311" s="15">
        <v>4.75</v>
      </c>
      <c r="K311" s="15">
        <v>4.75</v>
      </c>
      <c r="L311" s="16">
        <v>606.94</v>
      </c>
      <c r="XEW311"/>
      <c r="XEX311"/>
      <c r="XEY311"/>
      <c r="XEZ311"/>
      <c r="XFA311"/>
      <c r="XFB311"/>
      <c r="XFC311"/>
    </row>
    <row r="312" s="8" customFormat="1" ht="20" customHeight="1" spans="1:16383">
      <c r="A312" s="13">
        <f>SUBTOTAL(103,B$4:B312)</f>
        <v>309</v>
      </c>
      <c r="B312" s="13" t="s">
        <v>15</v>
      </c>
      <c r="C312" s="7" t="s">
        <v>101</v>
      </c>
      <c r="D312" s="12" t="s">
        <v>333</v>
      </c>
      <c r="E312" s="14" t="s">
        <v>870</v>
      </c>
      <c r="F312" s="14" t="s">
        <v>871</v>
      </c>
      <c r="G312" s="14">
        <v>50000</v>
      </c>
      <c r="H312" s="14" t="s">
        <v>802</v>
      </c>
      <c r="I312" s="14" t="s">
        <v>859</v>
      </c>
      <c r="J312" s="15">
        <v>4.75</v>
      </c>
      <c r="K312" s="15">
        <v>4.75</v>
      </c>
      <c r="L312" s="16">
        <v>606.94</v>
      </c>
      <c r="XEW312"/>
      <c r="XEX312"/>
      <c r="XEY312"/>
      <c r="XEZ312"/>
      <c r="XFA312"/>
      <c r="XFB312"/>
      <c r="XFC312"/>
    </row>
    <row r="313" s="8" customFormat="1" ht="20" customHeight="1" spans="1:16383">
      <c r="A313" s="13">
        <f>SUBTOTAL(103,B$4:B313)</f>
        <v>310</v>
      </c>
      <c r="B313" s="13" t="s">
        <v>15</v>
      </c>
      <c r="C313" s="7" t="s">
        <v>101</v>
      </c>
      <c r="D313" s="12" t="s">
        <v>333</v>
      </c>
      <c r="E313" s="14" t="s">
        <v>872</v>
      </c>
      <c r="F313" s="14" t="s">
        <v>873</v>
      </c>
      <c r="G313" s="14">
        <v>50000</v>
      </c>
      <c r="H313" s="14" t="s">
        <v>802</v>
      </c>
      <c r="I313" s="14" t="s">
        <v>859</v>
      </c>
      <c r="J313" s="15">
        <v>4.75</v>
      </c>
      <c r="K313" s="15">
        <v>4.75</v>
      </c>
      <c r="L313" s="16">
        <v>606.94</v>
      </c>
      <c r="XEW313"/>
      <c r="XEX313"/>
      <c r="XEY313"/>
      <c r="XEZ313"/>
      <c r="XFA313"/>
      <c r="XFB313"/>
      <c r="XFC313"/>
    </row>
    <row r="314" s="8" customFormat="1" ht="20" customHeight="1" spans="1:16383">
      <c r="A314" s="13">
        <f>SUBTOTAL(103,B$4:B314)</f>
        <v>311</v>
      </c>
      <c r="B314" s="13" t="s">
        <v>15</v>
      </c>
      <c r="C314" s="7" t="s">
        <v>101</v>
      </c>
      <c r="D314" s="12" t="s">
        <v>346</v>
      </c>
      <c r="E314" s="14" t="s">
        <v>874</v>
      </c>
      <c r="F314" s="14" t="s">
        <v>354</v>
      </c>
      <c r="G314" s="14">
        <v>50000</v>
      </c>
      <c r="H314" s="14" t="s">
        <v>802</v>
      </c>
      <c r="I314" s="14" t="s">
        <v>859</v>
      </c>
      <c r="J314" s="15">
        <v>4.75</v>
      </c>
      <c r="K314" s="15">
        <v>4.75</v>
      </c>
      <c r="L314" s="16">
        <v>606.94</v>
      </c>
      <c r="XEW314"/>
      <c r="XEX314"/>
      <c r="XEY314"/>
      <c r="XEZ314"/>
      <c r="XFA314"/>
      <c r="XFB314"/>
      <c r="XFC314"/>
    </row>
    <row r="315" s="8" customFormat="1" ht="20" customHeight="1" spans="1:16383">
      <c r="A315" s="13">
        <f>SUBTOTAL(103,B$4:B315)</f>
        <v>312</v>
      </c>
      <c r="B315" s="13" t="s">
        <v>15</v>
      </c>
      <c r="C315" s="7" t="s">
        <v>101</v>
      </c>
      <c r="D315" s="12" t="s">
        <v>333</v>
      </c>
      <c r="E315" s="14" t="s">
        <v>875</v>
      </c>
      <c r="F315" s="14" t="s">
        <v>431</v>
      </c>
      <c r="G315" s="14">
        <v>50000</v>
      </c>
      <c r="H315" s="14" t="s">
        <v>802</v>
      </c>
      <c r="I315" s="14" t="s">
        <v>859</v>
      </c>
      <c r="J315" s="15">
        <v>4.75</v>
      </c>
      <c r="K315" s="15">
        <v>4.75</v>
      </c>
      <c r="L315" s="16">
        <v>606.94</v>
      </c>
      <c r="XEW315"/>
      <c r="XEX315"/>
      <c r="XEY315"/>
      <c r="XEZ315"/>
      <c r="XFA315"/>
      <c r="XFB315"/>
      <c r="XFC315"/>
    </row>
    <row r="316" s="8" customFormat="1" ht="20" customHeight="1" spans="1:16383">
      <c r="A316" s="13">
        <f>SUBTOTAL(103,B$4:B316)</f>
        <v>313</v>
      </c>
      <c r="B316" s="13" t="s">
        <v>15</v>
      </c>
      <c r="C316" s="7" t="s">
        <v>101</v>
      </c>
      <c r="D316" s="12" t="s">
        <v>360</v>
      </c>
      <c r="E316" s="14" t="s">
        <v>876</v>
      </c>
      <c r="F316" s="14" t="s">
        <v>877</v>
      </c>
      <c r="G316" s="14">
        <v>50000</v>
      </c>
      <c r="H316" s="14" t="s">
        <v>802</v>
      </c>
      <c r="I316" s="14" t="s">
        <v>859</v>
      </c>
      <c r="J316" s="15">
        <v>4.75</v>
      </c>
      <c r="K316" s="15">
        <v>4.75</v>
      </c>
      <c r="L316" s="16">
        <v>606.79</v>
      </c>
      <c r="XEW316"/>
      <c r="XEX316"/>
      <c r="XEY316"/>
      <c r="XEZ316"/>
      <c r="XFA316"/>
      <c r="XFB316"/>
      <c r="XFC316"/>
    </row>
    <row r="317" s="8" customFormat="1" ht="20" customHeight="1" spans="1:16383">
      <c r="A317" s="13">
        <f>SUBTOTAL(103,B$4:B317)</f>
        <v>314</v>
      </c>
      <c r="B317" s="13" t="s">
        <v>15</v>
      </c>
      <c r="C317" s="7" t="s">
        <v>101</v>
      </c>
      <c r="D317" s="12" t="s">
        <v>333</v>
      </c>
      <c r="E317" s="14" t="s">
        <v>878</v>
      </c>
      <c r="F317" s="14" t="s">
        <v>879</v>
      </c>
      <c r="G317" s="14">
        <v>50000</v>
      </c>
      <c r="H317" s="14" t="s">
        <v>809</v>
      </c>
      <c r="I317" s="14" t="s">
        <v>859</v>
      </c>
      <c r="J317" s="15">
        <v>4.75</v>
      </c>
      <c r="K317" s="15">
        <v>4.75</v>
      </c>
      <c r="L317" s="16">
        <v>606.94</v>
      </c>
      <c r="XEW317"/>
      <c r="XEX317"/>
      <c r="XEY317"/>
      <c r="XEZ317"/>
      <c r="XFA317"/>
      <c r="XFB317"/>
      <c r="XFC317"/>
    </row>
    <row r="318" s="8" customFormat="1" ht="20" customHeight="1" spans="1:16383">
      <c r="A318" s="13">
        <f>SUBTOTAL(103,B$4:B318)</f>
        <v>315</v>
      </c>
      <c r="B318" s="13" t="s">
        <v>15</v>
      </c>
      <c r="C318" s="7" t="s">
        <v>101</v>
      </c>
      <c r="D318" s="12" t="s">
        <v>333</v>
      </c>
      <c r="E318" s="14" t="s">
        <v>880</v>
      </c>
      <c r="F318" s="14" t="s">
        <v>881</v>
      </c>
      <c r="G318" s="14">
        <v>50000</v>
      </c>
      <c r="H318" s="14" t="s">
        <v>802</v>
      </c>
      <c r="I318" s="14" t="s">
        <v>859</v>
      </c>
      <c r="J318" s="15">
        <v>4.75</v>
      </c>
      <c r="K318" s="15">
        <v>4.75</v>
      </c>
      <c r="L318" s="16">
        <v>606.94</v>
      </c>
      <c r="XEW318"/>
      <c r="XEX318"/>
      <c r="XEY318"/>
      <c r="XEZ318"/>
      <c r="XFA318"/>
      <c r="XFB318"/>
      <c r="XFC318"/>
    </row>
    <row r="319" s="8" customFormat="1" ht="20" customHeight="1" spans="1:16383">
      <c r="A319" s="13">
        <f>SUBTOTAL(103,B$4:B319)</f>
        <v>316</v>
      </c>
      <c r="B319" s="13" t="s">
        <v>15</v>
      </c>
      <c r="C319" s="7" t="s">
        <v>101</v>
      </c>
      <c r="D319" s="12" t="s">
        <v>333</v>
      </c>
      <c r="E319" s="14" t="s">
        <v>882</v>
      </c>
      <c r="F319" s="14" t="s">
        <v>883</v>
      </c>
      <c r="G319" s="14">
        <v>50000</v>
      </c>
      <c r="H319" s="14" t="s">
        <v>802</v>
      </c>
      <c r="I319" s="14" t="s">
        <v>859</v>
      </c>
      <c r="J319" s="15">
        <v>4.75</v>
      </c>
      <c r="K319" s="15">
        <v>4.75</v>
      </c>
      <c r="L319" s="16">
        <v>606.65</v>
      </c>
      <c r="XEW319"/>
      <c r="XEX319"/>
      <c r="XEY319"/>
      <c r="XEZ319"/>
      <c r="XFA319"/>
      <c r="XFB319"/>
      <c r="XFC319"/>
    </row>
    <row r="320" s="8" customFormat="1" ht="20" customHeight="1" spans="1:16383">
      <c r="A320" s="13">
        <f>SUBTOTAL(103,B$4:B320)</f>
        <v>317</v>
      </c>
      <c r="B320" s="13" t="s">
        <v>15</v>
      </c>
      <c r="C320" s="7" t="s">
        <v>101</v>
      </c>
      <c r="D320" s="12" t="s">
        <v>360</v>
      </c>
      <c r="E320" s="14" t="s">
        <v>884</v>
      </c>
      <c r="F320" s="14" t="s">
        <v>885</v>
      </c>
      <c r="G320" s="14">
        <v>50000</v>
      </c>
      <c r="H320" s="14" t="s">
        <v>802</v>
      </c>
      <c r="I320" s="14" t="s">
        <v>859</v>
      </c>
      <c r="J320" s="15">
        <v>4.75</v>
      </c>
      <c r="K320" s="15">
        <v>4.75</v>
      </c>
      <c r="L320" s="16">
        <v>606.94</v>
      </c>
      <c r="XEW320"/>
      <c r="XEX320"/>
      <c r="XEY320"/>
      <c r="XEZ320"/>
      <c r="XFA320"/>
      <c r="XFB320"/>
      <c r="XFC320"/>
    </row>
    <row r="321" s="8" customFormat="1" ht="20" customHeight="1" spans="1:16383">
      <c r="A321" s="13">
        <f>SUBTOTAL(103,B$4:B321)</f>
        <v>318</v>
      </c>
      <c r="B321" s="13" t="s">
        <v>15</v>
      </c>
      <c r="C321" s="7" t="s">
        <v>89</v>
      </c>
      <c r="D321" s="12" t="s">
        <v>886</v>
      </c>
      <c r="E321" s="14" t="s">
        <v>887</v>
      </c>
      <c r="F321" s="14" t="s">
        <v>888</v>
      </c>
      <c r="G321" s="14">
        <v>50000</v>
      </c>
      <c r="H321" s="14" t="s">
        <v>802</v>
      </c>
      <c r="I321" s="14" t="s">
        <v>859</v>
      </c>
      <c r="J321" s="15">
        <v>4.75</v>
      </c>
      <c r="K321" s="15">
        <v>4.75</v>
      </c>
      <c r="L321" s="16">
        <v>631.25</v>
      </c>
      <c r="XEW321"/>
      <c r="XEX321"/>
      <c r="XEY321"/>
      <c r="XEZ321"/>
      <c r="XFA321"/>
      <c r="XFB321"/>
      <c r="XFC321"/>
    </row>
    <row r="322" s="8" customFormat="1" ht="20" customHeight="1" spans="1:16383">
      <c r="A322" s="13">
        <f>SUBTOTAL(103,B$4:B322)</f>
        <v>319</v>
      </c>
      <c r="B322" s="13" t="s">
        <v>15</v>
      </c>
      <c r="C322" s="7" t="s">
        <v>16</v>
      </c>
      <c r="D322" s="12" t="s">
        <v>629</v>
      </c>
      <c r="E322" s="14" t="s">
        <v>889</v>
      </c>
      <c r="F322" s="14" t="s">
        <v>890</v>
      </c>
      <c r="G322" s="14">
        <v>50000</v>
      </c>
      <c r="H322" s="14" t="s">
        <v>891</v>
      </c>
      <c r="I322" s="14" t="s">
        <v>892</v>
      </c>
      <c r="J322" s="15">
        <v>4.75</v>
      </c>
      <c r="K322" s="15">
        <v>4.75</v>
      </c>
      <c r="L322" s="16">
        <v>626.68</v>
      </c>
      <c r="XEW322"/>
      <c r="XEX322"/>
      <c r="XEY322"/>
      <c r="XEZ322"/>
      <c r="XFA322"/>
      <c r="XFB322"/>
      <c r="XFC322"/>
    </row>
    <row r="323" s="8" customFormat="1" ht="20" customHeight="1" spans="1:16383">
      <c r="A323" s="13">
        <f>SUBTOTAL(103,B$4:B323)</f>
        <v>320</v>
      </c>
      <c r="B323" s="13" t="s">
        <v>15</v>
      </c>
      <c r="C323" s="7" t="s">
        <v>16</v>
      </c>
      <c r="D323" s="12" t="s">
        <v>629</v>
      </c>
      <c r="E323" s="14" t="s">
        <v>893</v>
      </c>
      <c r="F323" s="14" t="s">
        <v>894</v>
      </c>
      <c r="G323" s="14">
        <v>50000</v>
      </c>
      <c r="H323" s="14" t="s">
        <v>891</v>
      </c>
      <c r="I323" s="14" t="s">
        <v>892</v>
      </c>
      <c r="J323" s="15">
        <v>4.75</v>
      </c>
      <c r="K323" s="15">
        <v>4.75</v>
      </c>
      <c r="L323" s="16">
        <v>620.39</v>
      </c>
      <c r="XEW323"/>
      <c r="XEX323"/>
      <c r="XEY323"/>
      <c r="XEZ323"/>
      <c r="XFA323"/>
      <c r="XFB323"/>
      <c r="XFC323"/>
    </row>
    <row r="324" s="8" customFormat="1" ht="20" customHeight="1" spans="1:16383">
      <c r="A324" s="13">
        <f>SUBTOTAL(103,B$4:B324)</f>
        <v>321</v>
      </c>
      <c r="B324" s="13" t="s">
        <v>15</v>
      </c>
      <c r="C324" s="7" t="s">
        <v>16</v>
      </c>
      <c r="D324" s="12" t="s">
        <v>629</v>
      </c>
      <c r="E324" s="14" t="s">
        <v>895</v>
      </c>
      <c r="F324" s="14" t="s">
        <v>896</v>
      </c>
      <c r="G324" s="14">
        <v>50000</v>
      </c>
      <c r="H324" s="14" t="s">
        <v>891</v>
      </c>
      <c r="I324" s="14" t="s">
        <v>892</v>
      </c>
      <c r="J324" s="15">
        <v>4.75</v>
      </c>
      <c r="K324" s="15">
        <v>4.75</v>
      </c>
      <c r="L324" s="16">
        <v>606.89</v>
      </c>
      <c r="XEW324"/>
      <c r="XEX324"/>
      <c r="XEY324"/>
      <c r="XEZ324"/>
      <c r="XFA324"/>
      <c r="XFB324"/>
      <c r="XFC324"/>
    </row>
    <row r="325" s="8" customFormat="1" ht="20" customHeight="1" spans="1:16383">
      <c r="A325" s="13">
        <f>SUBTOTAL(103,B$4:B325)</f>
        <v>322</v>
      </c>
      <c r="B325" s="13" t="s">
        <v>15</v>
      </c>
      <c r="C325" s="7" t="s">
        <v>16</v>
      </c>
      <c r="D325" s="12" t="s">
        <v>416</v>
      </c>
      <c r="E325" s="14" t="s">
        <v>897</v>
      </c>
      <c r="F325" s="14" t="s">
        <v>898</v>
      </c>
      <c r="G325" s="14">
        <v>50000</v>
      </c>
      <c r="H325" s="14" t="s">
        <v>891</v>
      </c>
      <c r="I325" s="14" t="s">
        <v>892</v>
      </c>
      <c r="J325" s="15">
        <v>4.75</v>
      </c>
      <c r="K325" s="15">
        <v>4.75</v>
      </c>
      <c r="L325" s="16">
        <v>626.69</v>
      </c>
      <c r="XEW325"/>
      <c r="XEX325"/>
      <c r="XEY325"/>
      <c r="XEZ325"/>
      <c r="XFA325"/>
      <c r="XFB325"/>
      <c r="XFC325"/>
    </row>
    <row r="326" s="8" customFormat="1" ht="20" customHeight="1" spans="1:16383">
      <c r="A326" s="13">
        <f>SUBTOTAL(103,B$4:B326)</f>
        <v>323</v>
      </c>
      <c r="B326" s="13" t="s">
        <v>15</v>
      </c>
      <c r="C326" s="7" t="s">
        <v>89</v>
      </c>
      <c r="D326" s="12" t="s">
        <v>856</v>
      </c>
      <c r="E326" s="14" t="s">
        <v>899</v>
      </c>
      <c r="F326" s="14" t="s">
        <v>900</v>
      </c>
      <c r="G326" s="14">
        <v>50000</v>
      </c>
      <c r="H326" s="14" t="s">
        <v>869</v>
      </c>
      <c r="I326" s="14" t="s">
        <v>892</v>
      </c>
      <c r="J326" s="15">
        <v>4.75</v>
      </c>
      <c r="K326" s="15">
        <v>4.75</v>
      </c>
      <c r="L326" s="16">
        <v>606.94</v>
      </c>
      <c r="XEW326"/>
      <c r="XEX326"/>
      <c r="XEY326"/>
      <c r="XEZ326"/>
      <c r="XFA326"/>
      <c r="XFB326"/>
      <c r="XFC326"/>
    </row>
    <row r="327" s="8" customFormat="1" ht="20" customHeight="1" spans="1:16383">
      <c r="A327" s="13">
        <f>SUBTOTAL(103,B$4:B327)</f>
        <v>324</v>
      </c>
      <c r="B327" s="13" t="s">
        <v>15</v>
      </c>
      <c r="C327" s="7" t="s">
        <v>89</v>
      </c>
      <c r="D327" s="12" t="s">
        <v>856</v>
      </c>
      <c r="E327" s="14" t="s">
        <v>901</v>
      </c>
      <c r="F327" s="14" t="s">
        <v>902</v>
      </c>
      <c r="G327" s="14">
        <v>50000</v>
      </c>
      <c r="H327" s="14" t="s">
        <v>869</v>
      </c>
      <c r="I327" s="14" t="s">
        <v>892</v>
      </c>
      <c r="J327" s="15">
        <v>4.75</v>
      </c>
      <c r="K327" s="15">
        <v>4.75</v>
      </c>
      <c r="L327" s="16">
        <v>606.94</v>
      </c>
      <c r="XEW327"/>
      <c r="XEX327"/>
      <c r="XEY327"/>
      <c r="XEZ327"/>
      <c r="XFA327"/>
      <c r="XFB327"/>
      <c r="XFC327"/>
    </row>
    <row r="328" s="8" customFormat="1" ht="20" customHeight="1" spans="1:16383">
      <c r="A328" s="13">
        <f>SUBTOTAL(103,B$4:B328)</f>
        <v>325</v>
      </c>
      <c r="B328" s="13" t="s">
        <v>15</v>
      </c>
      <c r="C328" s="7" t="s">
        <v>101</v>
      </c>
      <c r="D328" s="12" t="s">
        <v>903</v>
      </c>
      <c r="E328" s="14" t="s">
        <v>904</v>
      </c>
      <c r="F328" s="14" t="s">
        <v>905</v>
      </c>
      <c r="G328" s="14">
        <v>50000</v>
      </c>
      <c r="H328" s="14" t="s">
        <v>906</v>
      </c>
      <c r="I328" s="14" t="s">
        <v>892</v>
      </c>
      <c r="J328" s="15">
        <v>4.75</v>
      </c>
      <c r="K328" s="15">
        <v>4.75</v>
      </c>
      <c r="L328" s="16">
        <v>606.94</v>
      </c>
      <c r="XEW328"/>
      <c r="XEX328"/>
      <c r="XEY328"/>
      <c r="XEZ328"/>
      <c r="XFA328"/>
      <c r="XFB328"/>
      <c r="XFC328"/>
    </row>
    <row r="329" s="8" customFormat="1" ht="20" customHeight="1" spans="1:16383">
      <c r="A329" s="13">
        <f>SUBTOTAL(103,B$4:B329)</f>
        <v>326</v>
      </c>
      <c r="B329" s="13" t="s">
        <v>15</v>
      </c>
      <c r="C329" s="7" t="s">
        <v>134</v>
      </c>
      <c r="D329" s="12" t="s">
        <v>907</v>
      </c>
      <c r="E329" s="14" t="s">
        <v>908</v>
      </c>
      <c r="F329" s="14" t="s">
        <v>909</v>
      </c>
      <c r="G329" s="14">
        <v>50000</v>
      </c>
      <c r="H329" s="14" t="s">
        <v>869</v>
      </c>
      <c r="I329" s="14" t="s">
        <v>892</v>
      </c>
      <c r="J329" s="15">
        <v>4.75</v>
      </c>
      <c r="K329" s="15">
        <v>4.75</v>
      </c>
      <c r="L329" s="16">
        <v>606.94</v>
      </c>
      <c r="XEW329"/>
      <c r="XEX329"/>
      <c r="XEY329"/>
      <c r="XEZ329"/>
      <c r="XFA329"/>
      <c r="XFB329"/>
      <c r="XFC329"/>
    </row>
    <row r="330" s="8" customFormat="1" ht="20" customHeight="1" spans="1:16383">
      <c r="A330" s="13">
        <f>SUBTOTAL(103,B$4:B330)</f>
        <v>327</v>
      </c>
      <c r="B330" s="13" t="s">
        <v>15</v>
      </c>
      <c r="C330" s="7" t="s">
        <v>134</v>
      </c>
      <c r="D330" s="12" t="s">
        <v>907</v>
      </c>
      <c r="E330" s="14" t="s">
        <v>910</v>
      </c>
      <c r="F330" s="14" t="s">
        <v>911</v>
      </c>
      <c r="G330" s="14">
        <v>50000</v>
      </c>
      <c r="H330" s="14" t="s">
        <v>869</v>
      </c>
      <c r="I330" s="14" t="s">
        <v>892</v>
      </c>
      <c r="J330" s="15">
        <v>4.75</v>
      </c>
      <c r="K330" s="15">
        <v>4.75</v>
      </c>
      <c r="L330" s="16">
        <v>606.94</v>
      </c>
      <c r="XEW330"/>
      <c r="XEX330"/>
      <c r="XEY330"/>
      <c r="XEZ330"/>
      <c r="XFA330"/>
      <c r="XFB330"/>
      <c r="XFC330"/>
    </row>
    <row r="331" s="8" customFormat="1" ht="20" customHeight="1" spans="1:16383">
      <c r="A331" s="13">
        <f>SUBTOTAL(103,B$4:B331)</f>
        <v>328</v>
      </c>
      <c r="B331" s="13" t="s">
        <v>15</v>
      </c>
      <c r="C331" s="7" t="s">
        <v>134</v>
      </c>
      <c r="D331" s="12" t="s">
        <v>907</v>
      </c>
      <c r="E331" s="14" t="s">
        <v>912</v>
      </c>
      <c r="F331" s="14" t="s">
        <v>913</v>
      </c>
      <c r="G331" s="14">
        <v>50000</v>
      </c>
      <c r="H331" s="14" t="s">
        <v>869</v>
      </c>
      <c r="I331" s="14" t="s">
        <v>892</v>
      </c>
      <c r="J331" s="15">
        <v>4.75</v>
      </c>
      <c r="K331" s="15">
        <v>4.75</v>
      </c>
      <c r="L331" s="16">
        <v>606.94</v>
      </c>
      <c r="XEW331"/>
      <c r="XEX331"/>
      <c r="XEY331"/>
      <c r="XEZ331"/>
      <c r="XFA331"/>
      <c r="XFB331"/>
      <c r="XFC331"/>
    </row>
    <row r="332" s="8" customFormat="1" ht="20" customHeight="1" spans="1:16383">
      <c r="A332" s="13">
        <f>SUBTOTAL(103,B$4:B332)</f>
        <v>329</v>
      </c>
      <c r="B332" s="13" t="s">
        <v>15</v>
      </c>
      <c r="C332" s="7" t="s">
        <v>134</v>
      </c>
      <c r="D332" s="12" t="s">
        <v>907</v>
      </c>
      <c r="E332" s="14" t="s">
        <v>914</v>
      </c>
      <c r="F332" s="14" t="s">
        <v>915</v>
      </c>
      <c r="G332" s="14">
        <v>50000</v>
      </c>
      <c r="H332" s="14" t="s">
        <v>869</v>
      </c>
      <c r="I332" s="14" t="s">
        <v>892</v>
      </c>
      <c r="J332" s="15">
        <v>4.75</v>
      </c>
      <c r="K332" s="15">
        <v>4.75</v>
      </c>
      <c r="L332" s="16">
        <v>606.94</v>
      </c>
      <c r="XEW332"/>
      <c r="XEX332"/>
      <c r="XEY332"/>
      <c r="XEZ332"/>
      <c r="XFA332"/>
      <c r="XFB332"/>
      <c r="XFC332"/>
    </row>
    <row r="333" s="8" customFormat="1" ht="20" customHeight="1" spans="1:16383">
      <c r="A333" s="13">
        <f>SUBTOTAL(103,B$4:B333)</f>
        <v>330</v>
      </c>
      <c r="B333" s="13" t="s">
        <v>15</v>
      </c>
      <c r="C333" s="7" t="s">
        <v>134</v>
      </c>
      <c r="D333" s="12" t="s">
        <v>907</v>
      </c>
      <c r="E333" s="14" t="s">
        <v>916</v>
      </c>
      <c r="F333" s="14" t="s">
        <v>917</v>
      </c>
      <c r="G333" s="14">
        <v>50000</v>
      </c>
      <c r="H333" s="14" t="s">
        <v>869</v>
      </c>
      <c r="I333" s="14" t="s">
        <v>892</v>
      </c>
      <c r="J333" s="15">
        <v>4.75</v>
      </c>
      <c r="K333" s="15">
        <v>4.75</v>
      </c>
      <c r="L333" s="16">
        <v>606.94</v>
      </c>
      <c r="XEW333"/>
      <c r="XEX333"/>
      <c r="XEY333"/>
      <c r="XEZ333"/>
      <c r="XFA333"/>
      <c r="XFB333"/>
      <c r="XFC333"/>
    </row>
    <row r="334" s="8" customFormat="1" ht="20" customHeight="1" spans="1:16383">
      <c r="A334" s="13">
        <f>SUBTOTAL(103,B$4:B334)</f>
        <v>331</v>
      </c>
      <c r="B334" s="13" t="s">
        <v>15</v>
      </c>
      <c r="C334" s="7" t="s">
        <v>101</v>
      </c>
      <c r="D334" s="12" t="s">
        <v>102</v>
      </c>
      <c r="E334" s="14" t="s">
        <v>918</v>
      </c>
      <c r="F334" s="14" t="s">
        <v>919</v>
      </c>
      <c r="G334" s="14">
        <v>50000</v>
      </c>
      <c r="H334" s="14" t="s">
        <v>906</v>
      </c>
      <c r="I334" s="14" t="s">
        <v>892</v>
      </c>
      <c r="J334" s="15">
        <v>4.75</v>
      </c>
      <c r="K334" s="15">
        <v>4.75</v>
      </c>
      <c r="L334" s="16">
        <v>606.94</v>
      </c>
      <c r="XEW334"/>
      <c r="XEX334"/>
      <c r="XEY334"/>
      <c r="XEZ334"/>
      <c r="XFA334"/>
      <c r="XFB334"/>
      <c r="XFC334"/>
    </row>
    <row r="335" s="8" customFormat="1" ht="20" customHeight="1" spans="1:16383">
      <c r="A335" s="13">
        <f>SUBTOTAL(103,B$4:B335)</f>
        <v>332</v>
      </c>
      <c r="B335" s="13" t="s">
        <v>15</v>
      </c>
      <c r="C335" s="7" t="s">
        <v>101</v>
      </c>
      <c r="D335" s="12" t="s">
        <v>102</v>
      </c>
      <c r="E335" s="14" t="s">
        <v>920</v>
      </c>
      <c r="F335" s="14" t="s">
        <v>921</v>
      </c>
      <c r="G335" s="14">
        <v>50000</v>
      </c>
      <c r="H335" s="14" t="s">
        <v>906</v>
      </c>
      <c r="I335" s="14" t="s">
        <v>892</v>
      </c>
      <c r="J335" s="15">
        <v>4.75</v>
      </c>
      <c r="K335" s="15">
        <v>4.75</v>
      </c>
      <c r="L335" s="16">
        <v>606.94</v>
      </c>
      <c r="XEW335"/>
      <c r="XEX335"/>
      <c r="XEY335"/>
      <c r="XEZ335"/>
      <c r="XFA335"/>
      <c r="XFB335"/>
      <c r="XFC335"/>
    </row>
    <row r="336" s="8" customFormat="1" ht="20" customHeight="1" spans="1:16383">
      <c r="A336" s="13">
        <f>SUBTOTAL(103,B$4:B336)</f>
        <v>333</v>
      </c>
      <c r="B336" s="13" t="s">
        <v>15</v>
      </c>
      <c r="C336" s="7" t="s">
        <v>95</v>
      </c>
      <c r="D336" s="12" t="s">
        <v>241</v>
      </c>
      <c r="E336" s="14" t="s">
        <v>922</v>
      </c>
      <c r="F336" s="14" t="s">
        <v>923</v>
      </c>
      <c r="G336" s="14">
        <v>50000</v>
      </c>
      <c r="H336" s="14" t="s">
        <v>924</v>
      </c>
      <c r="I336" s="14" t="s">
        <v>892</v>
      </c>
      <c r="J336" s="15">
        <v>4.75</v>
      </c>
      <c r="K336" s="15">
        <v>4.75</v>
      </c>
      <c r="L336" s="16">
        <v>606.94</v>
      </c>
      <c r="XEW336"/>
      <c r="XEX336"/>
      <c r="XEY336"/>
      <c r="XEZ336"/>
      <c r="XFA336"/>
      <c r="XFB336"/>
      <c r="XFC336"/>
    </row>
    <row r="337" s="8" customFormat="1" ht="20" customHeight="1" spans="1:16383">
      <c r="A337" s="13">
        <f>SUBTOTAL(103,B$4:B337)</f>
        <v>334</v>
      </c>
      <c r="B337" s="13" t="s">
        <v>15</v>
      </c>
      <c r="C337" s="7" t="s">
        <v>95</v>
      </c>
      <c r="D337" s="12" t="s">
        <v>241</v>
      </c>
      <c r="E337" s="14" t="s">
        <v>925</v>
      </c>
      <c r="F337" s="14" t="s">
        <v>926</v>
      </c>
      <c r="G337" s="14">
        <v>50000</v>
      </c>
      <c r="H337" s="14" t="s">
        <v>924</v>
      </c>
      <c r="I337" s="14" t="s">
        <v>892</v>
      </c>
      <c r="J337" s="15">
        <v>4.75</v>
      </c>
      <c r="K337" s="15">
        <v>4.75</v>
      </c>
      <c r="L337" s="16">
        <v>606.94</v>
      </c>
      <c r="XEW337"/>
      <c r="XEX337"/>
      <c r="XEY337"/>
      <c r="XEZ337"/>
      <c r="XFA337"/>
      <c r="XFB337"/>
      <c r="XFC337"/>
    </row>
    <row r="338" s="8" customFormat="1" ht="20" customHeight="1" spans="1:16383">
      <c r="A338" s="13">
        <f>SUBTOTAL(103,B$4:B338)</f>
        <v>335</v>
      </c>
      <c r="B338" s="13" t="s">
        <v>15</v>
      </c>
      <c r="C338" s="7" t="s">
        <v>95</v>
      </c>
      <c r="D338" s="12" t="s">
        <v>241</v>
      </c>
      <c r="E338" s="14" t="s">
        <v>927</v>
      </c>
      <c r="F338" s="14" t="s">
        <v>291</v>
      </c>
      <c r="G338" s="14">
        <v>50000</v>
      </c>
      <c r="H338" s="14" t="s">
        <v>924</v>
      </c>
      <c r="I338" s="14" t="s">
        <v>892</v>
      </c>
      <c r="J338" s="15">
        <v>4.75</v>
      </c>
      <c r="K338" s="15">
        <v>4.75</v>
      </c>
      <c r="L338" s="16">
        <v>606.94</v>
      </c>
      <c r="XEW338"/>
      <c r="XEX338"/>
      <c r="XEY338"/>
      <c r="XEZ338"/>
      <c r="XFA338"/>
      <c r="XFB338"/>
      <c r="XFC338"/>
    </row>
    <row r="339" s="8" customFormat="1" ht="20" customHeight="1" spans="1:16383">
      <c r="A339" s="13">
        <f>SUBTOTAL(103,B$4:B339)</f>
        <v>336</v>
      </c>
      <c r="B339" s="13" t="s">
        <v>15</v>
      </c>
      <c r="C339" s="7" t="s">
        <v>95</v>
      </c>
      <c r="D339" s="12" t="s">
        <v>241</v>
      </c>
      <c r="E339" s="14" t="s">
        <v>928</v>
      </c>
      <c r="F339" s="14" t="s">
        <v>929</v>
      </c>
      <c r="G339" s="14">
        <v>50000</v>
      </c>
      <c r="H339" s="14" t="s">
        <v>924</v>
      </c>
      <c r="I339" s="14" t="s">
        <v>892</v>
      </c>
      <c r="J339" s="15">
        <v>4.75</v>
      </c>
      <c r="K339" s="15">
        <v>4.75</v>
      </c>
      <c r="L339" s="16">
        <v>606.94</v>
      </c>
      <c r="XEW339"/>
      <c r="XEX339"/>
      <c r="XEY339"/>
      <c r="XEZ339"/>
      <c r="XFA339"/>
      <c r="XFB339"/>
      <c r="XFC339"/>
    </row>
    <row r="340" s="8" customFormat="1" ht="20" customHeight="1" spans="1:16383">
      <c r="A340" s="13">
        <f>SUBTOTAL(103,B$4:B340)</f>
        <v>337</v>
      </c>
      <c r="B340" s="13" t="s">
        <v>15</v>
      </c>
      <c r="C340" s="7" t="s">
        <v>95</v>
      </c>
      <c r="D340" s="12" t="s">
        <v>241</v>
      </c>
      <c r="E340" s="14" t="s">
        <v>930</v>
      </c>
      <c r="F340" s="14" t="s">
        <v>931</v>
      </c>
      <c r="G340" s="14">
        <v>50000</v>
      </c>
      <c r="H340" s="14" t="s">
        <v>924</v>
      </c>
      <c r="I340" s="14" t="s">
        <v>892</v>
      </c>
      <c r="J340" s="15">
        <v>4.75</v>
      </c>
      <c r="K340" s="15">
        <v>4.75</v>
      </c>
      <c r="L340" s="16">
        <v>606.94</v>
      </c>
      <c r="XEW340"/>
      <c r="XEX340"/>
      <c r="XEY340"/>
      <c r="XEZ340"/>
      <c r="XFA340"/>
      <c r="XFB340"/>
      <c r="XFC340"/>
    </row>
    <row r="341" s="8" customFormat="1" ht="20" customHeight="1" spans="1:16383">
      <c r="A341" s="13">
        <f>SUBTOTAL(103,B$4:B341)</f>
        <v>338</v>
      </c>
      <c r="B341" s="13" t="s">
        <v>15</v>
      </c>
      <c r="C341" s="7" t="s">
        <v>95</v>
      </c>
      <c r="D341" s="12" t="s">
        <v>241</v>
      </c>
      <c r="E341" s="14" t="s">
        <v>932</v>
      </c>
      <c r="F341" s="14" t="s">
        <v>933</v>
      </c>
      <c r="G341" s="14">
        <v>50000</v>
      </c>
      <c r="H341" s="14" t="s">
        <v>924</v>
      </c>
      <c r="I341" s="14" t="s">
        <v>892</v>
      </c>
      <c r="J341" s="15">
        <v>4.75</v>
      </c>
      <c r="K341" s="15">
        <v>4.75</v>
      </c>
      <c r="L341" s="16">
        <v>606.94</v>
      </c>
      <c r="XEW341"/>
      <c r="XEX341"/>
      <c r="XEY341"/>
      <c r="XEZ341"/>
      <c r="XFA341"/>
      <c r="XFB341"/>
      <c r="XFC341"/>
    </row>
    <row r="342" s="8" customFormat="1" ht="20" customHeight="1" spans="1:16383">
      <c r="A342" s="13">
        <f>SUBTOTAL(103,B$4:B342)</f>
        <v>339</v>
      </c>
      <c r="B342" s="13" t="s">
        <v>15</v>
      </c>
      <c r="C342" s="7" t="s">
        <v>95</v>
      </c>
      <c r="D342" s="12" t="s">
        <v>241</v>
      </c>
      <c r="E342" s="14" t="s">
        <v>934</v>
      </c>
      <c r="F342" s="14" t="s">
        <v>935</v>
      </c>
      <c r="G342" s="14">
        <v>50000</v>
      </c>
      <c r="H342" s="14" t="s">
        <v>924</v>
      </c>
      <c r="I342" s="14" t="s">
        <v>892</v>
      </c>
      <c r="J342" s="15">
        <v>4.75</v>
      </c>
      <c r="K342" s="15">
        <v>4.75</v>
      </c>
      <c r="L342" s="16">
        <v>606.94</v>
      </c>
      <c r="XEW342"/>
      <c r="XEX342"/>
      <c r="XEY342"/>
      <c r="XEZ342"/>
      <c r="XFA342"/>
      <c r="XFB342"/>
      <c r="XFC342"/>
    </row>
    <row r="343" s="8" customFormat="1" ht="20" customHeight="1" spans="1:16383">
      <c r="A343" s="13">
        <f>SUBTOTAL(103,B$4:B343)</f>
        <v>340</v>
      </c>
      <c r="B343" s="13" t="s">
        <v>15</v>
      </c>
      <c r="C343" s="7" t="s">
        <v>95</v>
      </c>
      <c r="D343" s="12" t="s">
        <v>241</v>
      </c>
      <c r="E343" s="14" t="s">
        <v>936</v>
      </c>
      <c r="F343" s="14" t="s">
        <v>937</v>
      </c>
      <c r="G343" s="14">
        <v>50000</v>
      </c>
      <c r="H343" s="14" t="s">
        <v>924</v>
      </c>
      <c r="I343" s="14" t="s">
        <v>892</v>
      </c>
      <c r="J343" s="15">
        <v>4.75</v>
      </c>
      <c r="K343" s="15">
        <v>4.75</v>
      </c>
      <c r="L343" s="16">
        <v>606.94</v>
      </c>
      <c r="XEW343"/>
      <c r="XEX343"/>
      <c r="XEY343"/>
      <c r="XEZ343"/>
      <c r="XFA343"/>
      <c r="XFB343"/>
      <c r="XFC343"/>
    </row>
    <row r="344" s="8" customFormat="1" ht="20" customHeight="1" spans="1:16383">
      <c r="A344" s="13">
        <f>SUBTOTAL(103,B$4:B344)</f>
        <v>341</v>
      </c>
      <c r="B344" s="13" t="s">
        <v>15</v>
      </c>
      <c r="C344" s="7" t="s">
        <v>134</v>
      </c>
      <c r="D344" s="12" t="s">
        <v>530</v>
      </c>
      <c r="E344" s="14" t="s">
        <v>938</v>
      </c>
      <c r="F344" s="14" t="s">
        <v>939</v>
      </c>
      <c r="G344" s="14">
        <v>50000</v>
      </c>
      <c r="H344" s="14" t="s">
        <v>869</v>
      </c>
      <c r="I344" s="14" t="s">
        <v>892</v>
      </c>
      <c r="J344" s="15">
        <v>4.75</v>
      </c>
      <c r="K344" s="15">
        <v>4.75</v>
      </c>
      <c r="L344" s="16">
        <v>606.94</v>
      </c>
      <c r="XEW344"/>
      <c r="XEX344"/>
      <c r="XEY344"/>
      <c r="XEZ344"/>
      <c r="XFA344"/>
      <c r="XFB344"/>
      <c r="XFC344"/>
    </row>
    <row r="345" s="8" customFormat="1" ht="20" customHeight="1" spans="1:16383">
      <c r="A345" s="13">
        <f>SUBTOTAL(103,B$4:B345)</f>
        <v>342</v>
      </c>
      <c r="B345" s="13" t="s">
        <v>15</v>
      </c>
      <c r="C345" s="7" t="s">
        <v>134</v>
      </c>
      <c r="D345" s="12" t="s">
        <v>907</v>
      </c>
      <c r="E345" s="14" t="s">
        <v>940</v>
      </c>
      <c r="F345" s="14" t="s">
        <v>941</v>
      </c>
      <c r="G345" s="14">
        <v>50000</v>
      </c>
      <c r="H345" s="14" t="s">
        <v>869</v>
      </c>
      <c r="I345" s="14" t="s">
        <v>892</v>
      </c>
      <c r="J345" s="15">
        <v>4.75</v>
      </c>
      <c r="K345" s="15">
        <v>4.75</v>
      </c>
      <c r="L345" s="16">
        <v>606.94</v>
      </c>
      <c r="XEW345"/>
      <c r="XEX345"/>
      <c r="XEY345"/>
      <c r="XEZ345"/>
      <c r="XFA345"/>
      <c r="XFB345"/>
      <c r="XFC345"/>
    </row>
    <row r="346" s="8" customFormat="1" ht="20" customHeight="1" spans="1:16383">
      <c r="A346" s="13">
        <f>SUBTOTAL(103,B$4:B346)</f>
        <v>343</v>
      </c>
      <c r="B346" s="13" t="s">
        <v>15</v>
      </c>
      <c r="C346" s="7" t="s">
        <v>101</v>
      </c>
      <c r="D346" s="12" t="s">
        <v>942</v>
      </c>
      <c r="E346" s="14" t="s">
        <v>943</v>
      </c>
      <c r="F346" s="14" t="s">
        <v>944</v>
      </c>
      <c r="G346" s="14">
        <v>50000</v>
      </c>
      <c r="H346" s="14" t="s">
        <v>869</v>
      </c>
      <c r="I346" s="14" t="s">
        <v>892</v>
      </c>
      <c r="J346" s="15">
        <v>4.75</v>
      </c>
      <c r="K346" s="15">
        <v>4.75</v>
      </c>
      <c r="L346" s="16">
        <v>610</v>
      </c>
      <c r="XEW346"/>
      <c r="XEX346"/>
      <c r="XEY346"/>
      <c r="XEZ346"/>
      <c r="XFA346"/>
      <c r="XFB346"/>
      <c r="XFC346"/>
    </row>
    <row r="347" s="8" customFormat="1" ht="20" customHeight="1" spans="1:16383">
      <c r="A347" s="13">
        <f>SUBTOTAL(103,B$4:B347)</f>
        <v>344</v>
      </c>
      <c r="B347" s="13" t="s">
        <v>15</v>
      </c>
      <c r="C347" s="7" t="s">
        <v>16</v>
      </c>
      <c r="D347" s="12" t="s">
        <v>629</v>
      </c>
      <c r="E347" s="14" t="s">
        <v>945</v>
      </c>
      <c r="F347" s="14" t="s">
        <v>946</v>
      </c>
      <c r="G347" s="14">
        <v>50000</v>
      </c>
      <c r="H347" s="14" t="s">
        <v>947</v>
      </c>
      <c r="I347" s="14" t="s">
        <v>948</v>
      </c>
      <c r="J347" s="15">
        <v>4.75</v>
      </c>
      <c r="K347" s="15">
        <v>4.75</v>
      </c>
      <c r="L347" s="16">
        <v>316.64</v>
      </c>
      <c r="XEW347"/>
      <c r="XEX347"/>
      <c r="XEY347"/>
      <c r="XEZ347"/>
      <c r="XFA347"/>
      <c r="XFB347"/>
      <c r="XFC347"/>
    </row>
    <row r="348" s="8" customFormat="1" ht="20" customHeight="1" spans="1:16383">
      <c r="A348" s="13">
        <f>SUBTOTAL(103,B$4:B348)</f>
        <v>345</v>
      </c>
      <c r="B348" s="13" t="s">
        <v>15</v>
      </c>
      <c r="C348" s="7" t="s">
        <v>16</v>
      </c>
      <c r="D348" s="12" t="s">
        <v>949</v>
      </c>
      <c r="E348" s="14" t="s">
        <v>950</v>
      </c>
      <c r="F348" s="14" t="s">
        <v>951</v>
      </c>
      <c r="G348" s="14">
        <v>50000</v>
      </c>
      <c r="H348" s="14" t="s">
        <v>952</v>
      </c>
      <c r="I348" s="14" t="s">
        <v>948</v>
      </c>
      <c r="J348" s="15">
        <v>4.75</v>
      </c>
      <c r="K348" s="15">
        <v>4.75</v>
      </c>
      <c r="L348" s="16">
        <v>610</v>
      </c>
      <c r="XEW348"/>
      <c r="XEX348"/>
      <c r="XEY348"/>
      <c r="XEZ348"/>
      <c r="XFA348"/>
      <c r="XFB348"/>
      <c r="XFC348"/>
    </row>
    <row r="349" s="8" customFormat="1" ht="20" customHeight="1" spans="1:16383">
      <c r="A349" s="13">
        <f>SUBTOTAL(103,B$4:B349)</f>
        <v>346</v>
      </c>
      <c r="B349" s="13" t="s">
        <v>15</v>
      </c>
      <c r="C349" s="7" t="s">
        <v>89</v>
      </c>
      <c r="D349" s="12" t="s">
        <v>856</v>
      </c>
      <c r="E349" s="14" t="s">
        <v>953</v>
      </c>
      <c r="F349" s="14" t="s">
        <v>954</v>
      </c>
      <c r="G349" s="14">
        <v>50000</v>
      </c>
      <c r="H349" s="14" t="s">
        <v>809</v>
      </c>
      <c r="I349" s="14" t="s">
        <v>948</v>
      </c>
      <c r="J349" s="15">
        <v>4.75</v>
      </c>
      <c r="K349" s="15">
        <v>4.75</v>
      </c>
      <c r="L349" s="16">
        <v>606.94</v>
      </c>
      <c r="XEW349"/>
      <c r="XEX349"/>
      <c r="XEY349"/>
      <c r="XEZ349"/>
      <c r="XFA349"/>
      <c r="XFB349"/>
      <c r="XFC349"/>
    </row>
    <row r="350" s="8" customFormat="1" ht="20" customHeight="1" spans="1:16383">
      <c r="A350" s="13">
        <f>SUBTOTAL(103,B$4:B350)</f>
        <v>347</v>
      </c>
      <c r="B350" s="13" t="s">
        <v>15</v>
      </c>
      <c r="C350" s="7" t="s">
        <v>89</v>
      </c>
      <c r="D350" s="12" t="s">
        <v>856</v>
      </c>
      <c r="E350" s="14" t="s">
        <v>955</v>
      </c>
      <c r="F350" s="14" t="s">
        <v>956</v>
      </c>
      <c r="G350" s="14">
        <v>50000</v>
      </c>
      <c r="H350" s="14" t="s">
        <v>809</v>
      </c>
      <c r="I350" s="14" t="s">
        <v>948</v>
      </c>
      <c r="J350" s="15">
        <v>4.75</v>
      </c>
      <c r="K350" s="15">
        <v>4.75</v>
      </c>
      <c r="L350" s="16">
        <v>606.94</v>
      </c>
      <c r="XEW350"/>
      <c r="XEX350"/>
      <c r="XEY350"/>
      <c r="XEZ350"/>
      <c r="XFA350"/>
      <c r="XFB350"/>
      <c r="XFC350"/>
    </row>
    <row r="351" s="8" customFormat="1" ht="20" customHeight="1" spans="1:16383">
      <c r="A351" s="13">
        <f>SUBTOTAL(103,B$4:B351)</f>
        <v>348</v>
      </c>
      <c r="B351" s="13" t="s">
        <v>15</v>
      </c>
      <c r="C351" s="7" t="s">
        <v>89</v>
      </c>
      <c r="D351" s="12" t="s">
        <v>856</v>
      </c>
      <c r="E351" s="14" t="s">
        <v>957</v>
      </c>
      <c r="F351" s="14" t="s">
        <v>958</v>
      </c>
      <c r="G351" s="14">
        <v>50000</v>
      </c>
      <c r="H351" s="14" t="s">
        <v>809</v>
      </c>
      <c r="I351" s="14" t="s">
        <v>948</v>
      </c>
      <c r="J351" s="15">
        <v>4.75</v>
      </c>
      <c r="K351" s="15">
        <v>4.75</v>
      </c>
      <c r="L351" s="16">
        <v>606.94</v>
      </c>
      <c r="XEW351"/>
      <c r="XEX351"/>
      <c r="XEY351"/>
      <c r="XEZ351"/>
      <c r="XFA351"/>
      <c r="XFB351"/>
      <c r="XFC351"/>
    </row>
    <row r="352" s="8" customFormat="1" ht="20" customHeight="1" spans="1:16383">
      <c r="A352" s="13">
        <f>SUBTOTAL(103,B$4:B352)</f>
        <v>349</v>
      </c>
      <c r="B352" s="13" t="s">
        <v>15</v>
      </c>
      <c r="C352" s="7" t="s">
        <v>95</v>
      </c>
      <c r="D352" s="12" t="s">
        <v>241</v>
      </c>
      <c r="E352" s="14" t="s">
        <v>959</v>
      </c>
      <c r="F352" s="14" t="s">
        <v>960</v>
      </c>
      <c r="G352" s="14">
        <v>50000</v>
      </c>
      <c r="H352" s="14" t="s">
        <v>199</v>
      </c>
      <c r="I352" s="14" t="s">
        <v>948</v>
      </c>
      <c r="J352" s="15">
        <v>4.75</v>
      </c>
      <c r="K352" s="15">
        <v>4.75</v>
      </c>
      <c r="L352" s="16">
        <v>606.94</v>
      </c>
      <c r="XEW352"/>
      <c r="XEX352"/>
      <c r="XEY352"/>
      <c r="XEZ352"/>
      <c r="XFA352"/>
      <c r="XFB352"/>
      <c r="XFC352"/>
    </row>
    <row r="353" s="8" customFormat="1" ht="20" customHeight="1" spans="1:16383">
      <c r="A353" s="13">
        <f>SUBTOTAL(103,B$4:B353)</f>
        <v>350</v>
      </c>
      <c r="B353" s="13" t="s">
        <v>15</v>
      </c>
      <c r="C353" s="7" t="s">
        <v>191</v>
      </c>
      <c r="D353" s="12" t="s">
        <v>961</v>
      </c>
      <c r="E353" s="14" t="s">
        <v>962</v>
      </c>
      <c r="F353" s="14" t="s">
        <v>963</v>
      </c>
      <c r="G353" s="14">
        <v>50000</v>
      </c>
      <c r="H353" s="14" t="s">
        <v>218</v>
      </c>
      <c r="I353" s="14" t="s">
        <v>948</v>
      </c>
      <c r="J353" s="15">
        <v>4.75</v>
      </c>
      <c r="K353" s="15">
        <v>4.75</v>
      </c>
      <c r="L353" s="16">
        <v>606.94</v>
      </c>
      <c r="XEW353"/>
      <c r="XEX353"/>
      <c r="XEY353"/>
      <c r="XEZ353"/>
      <c r="XFA353"/>
      <c r="XFB353"/>
      <c r="XFC353"/>
    </row>
    <row r="354" s="8" customFormat="1" ht="20" customHeight="1" spans="1:16383">
      <c r="A354" s="13">
        <f>SUBTOTAL(103,B$4:B354)</f>
        <v>351</v>
      </c>
      <c r="B354" s="13" t="s">
        <v>15</v>
      </c>
      <c r="C354" s="7" t="s">
        <v>191</v>
      </c>
      <c r="D354" s="12" t="s">
        <v>961</v>
      </c>
      <c r="E354" s="14" t="s">
        <v>964</v>
      </c>
      <c r="F354" s="14" t="s">
        <v>965</v>
      </c>
      <c r="G354" s="14">
        <v>50000</v>
      </c>
      <c r="H354" s="14" t="s">
        <v>218</v>
      </c>
      <c r="I354" s="14" t="s">
        <v>948</v>
      </c>
      <c r="J354" s="15">
        <v>4.75</v>
      </c>
      <c r="K354" s="15">
        <v>4.75</v>
      </c>
      <c r="L354" s="16">
        <v>606.94</v>
      </c>
      <c r="XEW354"/>
      <c r="XEX354"/>
      <c r="XEY354"/>
      <c r="XEZ354"/>
      <c r="XFA354"/>
      <c r="XFB354"/>
      <c r="XFC354"/>
    </row>
    <row r="355" s="8" customFormat="1" ht="20" customHeight="1" spans="1:16383">
      <c r="A355" s="13">
        <f>SUBTOTAL(103,B$4:B355)</f>
        <v>352</v>
      </c>
      <c r="B355" s="13" t="s">
        <v>15</v>
      </c>
      <c r="C355" s="7" t="s">
        <v>191</v>
      </c>
      <c r="D355" s="12" t="s">
        <v>966</v>
      </c>
      <c r="E355" s="14" t="s">
        <v>967</v>
      </c>
      <c r="F355" s="14" t="s">
        <v>723</v>
      </c>
      <c r="G355" s="14">
        <v>50000</v>
      </c>
      <c r="H355" s="14" t="s">
        <v>968</v>
      </c>
      <c r="I355" s="14" t="s">
        <v>948</v>
      </c>
      <c r="J355" s="15">
        <v>4.35</v>
      </c>
      <c r="K355" s="15">
        <v>4.35</v>
      </c>
      <c r="L355" s="16">
        <v>555.83</v>
      </c>
      <c r="XEW355"/>
      <c r="XEX355"/>
      <c r="XEY355"/>
      <c r="XEZ355"/>
      <c r="XFA355"/>
      <c r="XFB355"/>
      <c r="XFC355"/>
    </row>
    <row r="356" s="8" customFormat="1" ht="20" customHeight="1" spans="1:16383">
      <c r="A356" s="13">
        <f>SUBTOTAL(103,B$4:B356)</f>
        <v>353</v>
      </c>
      <c r="B356" s="13" t="s">
        <v>15</v>
      </c>
      <c r="C356" s="7" t="s">
        <v>191</v>
      </c>
      <c r="D356" s="12" t="s">
        <v>969</v>
      </c>
      <c r="E356" s="14" t="s">
        <v>970</v>
      </c>
      <c r="F356" s="14" t="s">
        <v>971</v>
      </c>
      <c r="G356" s="14">
        <v>50000</v>
      </c>
      <c r="H356" s="14" t="s">
        <v>968</v>
      </c>
      <c r="I356" s="14" t="s">
        <v>948</v>
      </c>
      <c r="J356" s="15">
        <v>4.35</v>
      </c>
      <c r="K356" s="15">
        <v>4.35</v>
      </c>
      <c r="L356" s="16">
        <v>555.83</v>
      </c>
      <c r="XEW356"/>
      <c r="XEX356"/>
      <c r="XEY356"/>
      <c r="XEZ356"/>
      <c r="XFA356"/>
      <c r="XFB356"/>
      <c r="XFC356"/>
    </row>
    <row r="357" s="8" customFormat="1" ht="20" customHeight="1" spans="1:16383">
      <c r="A357" s="13">
        <f>SUBTOTAL(103,B$4:B357)</f>
        <v>354</v>
      </c>
      <c r="B357" s="13" t="s">
        <v>15</v>
      </c>
      <c r="C357" s="7" t="s">
        <v>43</v>
      </c>
      <c r="D357" s="12" t="s">
        <v>181</v>
      </c>
      <c r="E357" s="14" t="s">
        <v>972</v>
      </c>
      <c r="F357" s="14" t="s">
        <v>973</v>
      </c>
      <c r="G357" s="14">
        <v>50000</v>
      </c>
      <c r="H357" s="14" t="s">
        <v>974</v>
      </c>
      <c r="I357" s="14" t="s">
        <v>948</v>
      </c>
      <c r="J357" s="15">
        <v>4.75</v>
      </c>
      <c r="K357" s="15">
        <v>4.75</v>
      </c>
      <c r="L357" s="16">
        <v>606.94</v>
      </c>
      <c r="XEW357"/>
      <c r="XEX357"/>
      <c r="XEY357"/>
      <c r="XEZ357"/>
      <c r="XFA357"/>
      <c r="XFB357"/>
      <c r="XFC357"/>
    </row>
    <row r="358" s="8" customFormat="1" ht="20" customHeight="1" spans="1:16383">
      <c r="A358" s="13">
        <f>SUBTOTAL(103,B$4:B358)</f>
        <v>355</v>
      </c>
      <c r="B358" s="13" t="s">
        <v>15</v>
      </c>
      <c r="C358" s="7" t="s">
        <v>43</v>
      </c>
      <c r="D358" s="12" t="s">
        <v>181</v>
      </c>
      <c r="E358" s="14" t="s">
        <v>975</v>
      </c>
      <c r="F358" s="14" t="s">
        <v>976</v>
      </c>
      <c r="G358" s="14">
        <v>50000</v>
      </c>
      <c r="H358" s="14" t="s">
        <v>473</v>
      </c>
      <c r="I358" s="14" t="s">
        <v>948</v>
      </c>
      <c r="J358" s="15">
        <v>4.75</v>
      </c>
      <c r="K358" s="15">
        <v>4.75</v>
      </c>
      <c r="L358" s="16">
        <v>620.13</v>
      </c>
      <c r="XEW358"/>
      <c r="XEX358"/>
      <c r="XEY358"/>
      <c r="XEZ358"/>
      <c r="XFA358"/>
      <c r="XFB358"/>
      <c r="XFC358"/>
    </row>
    <row r="359" s="8" customFormat="1" ht="20" customHeight="1" spans="1:16383">
      <c r="A359" s="13">
        <f>SUBTOTAL(103,B$4:B359)</f>
        <v>356</v>
      </c>
      <c r="B359" s="13" t="s">
        <v>15</v>
      </c>
      <c r="C359" s="7" t="s">
        <v>43</v>
      </c>
      <c r="D359" s="12" t="s">
        <v>181</v>
      </c>
      <c r="E359" s="14" t="s">
        <v>977</v>
      </c>
      <c r="F359" s="14" t="s">
        <v>978</v>
      </c>
      <c r="G359" s="14">
        <v>50000</v>
      </c>
      <c r="H359" s="14" t="s">
        <v>473</v>
      </c>
      <c r="I359" s="14" t="s">
        <v>948</v>
      </c>
      <c r="J359" s="15">
        <v>4.75</v>
      </c>
      <c r="K359" s="15">
        <v>4.75</v>
      </c>
      <c r="L359" s="16">
        <v>606.94</v>
      </c>
      <c r="XEW359"/>
      <c r="XEX359"/>
      <c r="XEY359"/>
      <c r="XEZ359"/>
      <c r="XFA359"/>
      <c r="XFB359"/>
      <c r="XFC359"/>
    </row>
    <row r="360" s="8" customFormat="1" ht="20" customHeight="1" spans="1:16383">
      <c r="A360" s="13">
        <f>SUBTOTAL(103,B$4:B360)</f>
        <v>357</v>
      </c>
      <c r="B360" s="13" t="s">
        <v>15</v>
      </c>
      <c r="C360" s="7" t="s">
        <v>191</v>
      </c>
      <c r="D360" s="12" t="s">
        <v>979</v>
      </c>
      <c r="E360" s="14" t="s">
        <v>980</v>
      </c>
      <c r="F360" s="14" t="s">
        <v>981</v>
      </c>
      <c r="G360" s="14">
        <v>50000</v>
      </c>
      <c r="H360" s="14" t="s">
        <v>968</v>
      </c>
      <c r="I360" s="14" t="s">
        <v>948</v>
      </c>
      <c r="J360" s="15">
        <v>4.35</v>
      </c>
      <c r="K360" s="15">
        <v>4.35</v>
      </c>
      <c r="L360" s="16">
        <v>555.83</v>
      </c>
      <c r="XEW360"/>
      <c r="XEX360"/>
      <c r="XEY360"/>
      <c r="XEZ360"/>
      <c r="XFA360"/>
      <c r="XFB360"/>
      <c r="XFC360"/>
    </row>
    <row r="361" s="8" customFormat="1" ht="20" customHeight="1" spans="1:16383">
      <c r="A361" s="13">
        <f>SUBTOTAL(103,B$4:B361)</f>
        <v>358</v>
      </c>
      <c r="B361" s="13" t="s">
        <v>15</v>
      </c>
      <c r="C361" s="7" t="s">
        <v>191</v>
      </c>
      <c r="D361" s="12" t="s">
        <v>961</v>
      </c>
      <c r="E361" s="14" t="s">
        <v>982</v>
      </c>
      <c r="F361" s="14" t="s">
        <v>749</v>
      </c>
      <c r="G361" s="14">
        <v>50000</v>
      </c>
      <c r="H361" s="14" t="s">
        <v>218</v>
      </c>
      <c r="I361" s="14" t="s">
        <v>948</v>
      </c>
      <c r="J361" s="15">
        <v>4.75</v>
      </c>
      <c r="K361" s="15">
        <v>4.75</v>
      </c>
      <c r="L361" s="16">
        <v>606.94</v>
      </c>
      <c r="XEW361"/>
      <c r="XEX361"/>
      <c r="XEY361"/>
      <c r="XEZ361"/>
      <c r="XFA361"/>
      <c r="XFB361"/>
      <c r="XFC361"/>
    </row>
    <row r="362" s="8" customFormat="1" ht="20" customHeight="1" spans="1:16383">
      <c r="A362" s="13">
        <f>SUBTOTAL(103,B$4:B362)</f>
        <v>359</v>
      </c>
      <c r="B362" s="13" t="s">
        <v>15</v>
      </c>
      <c r="C362" s="7" t="s">
        <v>191</v>
      </c>
      <c r="D362" s="12" t="s">
        <v>961</v>
      </c>
      <c r="E362" s="14" t="s">
        <v>983</v>
      </c>
      <c r="F362" s="14" t="s">
        <v>984</v>
      </c>
      <c r="G362" s="14">
        <v>50000</v>
      </c>
      <c r="H362" s="14" t="s">
        <v>218</v>
      </c>
      <c r="I362" s="14" t="s">
        <v>948</v>
      </c>
      <c r="J362" s="15">
        <v>4.75</v>
      </c>
      <c r="K362" s="15">
        <v>4.75</v>
      </c>
      <c r="L362" s="16">
        <v>606.94</v>
      </c>
      <c r="XEW362"/>
      <c r="XEX362"/>
      <c r="XEY362"/>
      <c r="XEZ362"/>
      <c r="XFA362"/>
      <c r="XFB362"/>
      <c r="XFC362"/>
    </row>
    <row r="363" s="8" customFormat="1" ht="20" customHeight="1" spans="1:16383">
      <c r="A363" s="13">
        <f>SUBTOTAL(103,B$4:B363)</f>
        <v>360</v>
      </c>
      <c r="B363" s="13" t="s">
        <v>15</v>
      </c>
      <c r="C363" s="7" t="s">
        <v>191</v>
      </c>
      <c r="D363" s="12" t="s">
        <v>961</v>
      </c>
      <c r="E363" s="14" t="s">
        <v>985</v>
      </c>
      <c r="F363" s="14" t="s">
        <v>986</v>
      </c>
      <c r="G363" s="14">
        <v>50000</v>
      </c>
      <c r="H363" s="14" t="s">
        <v>218</v>
      </c>
      <c r="I363" s="14" t="s">
        <v>948</v>
      </c>
      <c r="J363" s="15">
        <v>4.75</v>
      </c>
      <c r="K363" s="15">
        <v>4.75</v>
      </c>
      <c r="L363" s="16">
        <v>606.94</v>
      </c>
      <c r="XEW363"/>
      <c r="XEX363"/>
      <c r="XEY363"/>
      <c r="XEZ363"/>
      <c r="XFA363"/>
      <c r="XFB363"/>
      <c r="XFC363"/>
    </row>
    <row r="364" s="8" customFormat="1" ht="20" customHeight="1" spans="1:16383">
      <c r="A364" s="13">
        <f>SUBTOTAL(103,B$4:B364)</f>
        <v>361</v>
      </c>
      <c r="B364" s="13" t="s">
        <v>15</v>
      </c>
      <c r="C364" s="7" t="s">
        <v>95</v>
      </c>
      <c r="D364" s="12" t="s">
        <v>241</v>
      </c>
      <c r="E364" s="14" t="s">
        <v>987</v>
      </c>
      <c r="F364" s="14" t="s">
        <v>988</v>
      </c>
      <c r="G364" s="14">
        <v>50000</v>
      </c>
      <c r="H364" s="14" t="s">
        <v>218</v>
      </c>
      <c r="I364" s="14" t="s">
        <v>948</v>
      </c>
      <c r="J364" s="15">
        <v>4.75</v>
      </c>
      <c r="K364" s="15">
        <v>4.75</v>
      </c>
      <c r="L364" s="16">
        <v>606.94</v>
      </c>
      <c r="XEW364"/>
      <c r="XEX364"/>
      <c r="XEY364"/>
      <c r="XEZ364"/>
      <c r="XFA364"/>
      <c r="XFB364"/>
      <c r="XFC364"/>
    </row>
    <row r="365" s="8" customFormat="1" ht="20" customHeight="1" spans="1:16383">
      <c r="A365" s="13">
        <f>SUBTOTAL(103,B$4:B365)</f>
        <v>362</v>
      </c>
      <c r="B365" s="13" t="s">
        <v>15</v>
      </c>
      <c r="C365" s="7" t="s">
        <v>191</v>
      </c>
      <c r="D365" s="12" t="s">
        <v>961</v>
      </c>
      <c r="E365" s="14" t="s">
        <v>989</v>
      </c>
      <c r="F365" s="14" t="s">
        <v>990</v>
      </c>
      <c r="G365" s="14">
        <v>50000</v>
      </c>
      <c r="H365" s="14" t="s">
        <v>218</v>
      </c>
      <c r="I365" s="14" t="s">
        <v>948</v>
      </c>
      <c r="J365" s="15">
        <v>4.75</v>
      </c>
      <c r="K365" s="15">
        <v>4.75</v>
      </c>
      <c r="L365" s="16">
        <v>606.94</v>
      </c>
      <c r="XEW365"/>
      <c r="XEX365"/>
      <c r="XEY365"/>
      <c r="XEZ365"/>
      <c r="XFA365"/>
      <c r="XFB365"/>
      <c r="XFC365"/>
    </row>
    <row r="366" s="8" customFormat="1" ht="20" customHeight="1" spans="1:16383">
      <c r="A366" s="13">
        <f>SUBTOTAL(103,B$4:B366)</f>
        <v>363</v>
      </c>
      <c r="B366" s="13" t="s">
        <v>15</v>
      </c>
      <c r="C366" s="7" t="s">
        <v>191</v>
      </c>
      <c r="D366" s="12" t="s">
        <v>961</v>
      </c>
      <c r="E366" s="14" t="s">
        <v>991</v>
      </c>
      <c r="F366" s="14" t="s">
        <v>992</v>
      </c>
      <c r="G366" s="14">
        <v>50000</v>
      </c>
      <c r="H366" s="14" t="s">
        <v>218</v>
      </c>
      <c r="I366" s="14" t="s">
        <v>948</v>
      </c>
      <c r="J366" s="15">
        <v>4.75</v>
      </c>
      <c r="K366" s="15">
        <v>4.75</v>
      </c>
      <c r="L366" s="16">
        <v>610</v>
      </c>
      <c r="XEW366"/>
      <c r="XEX366"/>
      <c r="XEY366"/>
      <c r="XEZ366"/>
      <c r="XFA366"/>
      <c r="XFB366"/>
      <c r="XFC366"/>
    </row>
    <row r="367" s="8" customFormat="1" ht="20" customHeight="1" spans="1:16383">
      <c r="A367" s="13">
        <f>SUBTOTAL(103,B$4:B367)</f>
        <v>364</v>
      </c>
      <c r="B367" s="13" t="s">
        <v>15</v>
      </c>
      <c r="C367" s="7" t="s">
        <v>191</v>
      </c>
      <c r="D367" s="12" t="s">
        <v>392</v>
      </c>
      <c r="E367" s="14" t="s">
        <v>993</v>
      </c>
      <c r="F367" s="14" t="s">
        <v>994</v>
      </c>
      <c r="G367" s="14">
        <v>50000</v>
      </c>
      <c r="H367" s="14" t="s">
        <v>809</v>
      </c>
      <c r="I367" s="14" t="s">
        <v>948</v>
      </c>
      <c r="J367" s="15">
        <v>4.75</v>
      </c>
      <c r="K367" s="15">
        <v>4.75</v>
      </c>
      <c r="L367" s="16">
        <v>606.94</v>
      </c>
      <c r="XEW367"/>
      <c r="XEX367"/>
      <c r="XEY367"/>
      <c r="XEZ367"/>
      <c r="XFA367"/>
      <c r="XFB367"/>
      <c r="XFC367"/>
    </row>
    <row r="368" s="8" customFormat="1" ht="20" customHeight="1" spans="1:16383">
      <c r="A368" s="13">
        <f>SUBTOTAL(103,B$4:B368)</f>
        <v>365</v>
      </c>
      <c r="B368" s="13" t="s">
        <v>15</v>
      </c>
      <c r="C368" s="7" t="s">
        <v>191</v>
      </c>
      <c r="D368" s="12" t="s">
        <v>392</v>
      </c>
      <c r="E368" s="14" t="s">
        <v>995</v>
      </c>
      <c r="F368" s="14" t="s">
        <v>830</v>
      </c>
      <c r="G368" s="14">
        <v>50000</v>
      </c>
      <c r="H368" s="14" t="s">
        <v>809</v>
      </c>
      <c r="I368" s="14" t="s">
        <v>948</v>
      </c>
      <c r="J368" s="15">
        <v>4.75</v>
      </c>
      <c r="K368" s="15">
        <v>4.75</v>
      </c>
      <c r="L368" s="16">
        <v>606.94</v>
      </c>
      <c r="XEW368"/>
      <c r="XEX368"/>
      <c r="XEY368"/>
      <c r="XEZ368"/>
      <c r="XFA368"/>
      <c r="XFB368"/>
      <c r="XFC368"/>
    </row>
    <row r="369" s="8" customFormat="1" ht="20" customHeight="1" spans="1:16383">
      <c r="A369" s="13">
        <f>SUBTOTAL(103,B$4:B369)</f>
        <v>366</v>
      </c>
      <c r="B369" s="13" t="s">
        <v>15</v>
      </c>
      <c r="C369" s="7" t="s">
        <v>191</v>
      </c>
      <c r="D369" s="12" t="s">
        <v>583</v>
      </c>
      <c r="E369" s="14" t="s">
        <v>996</v>
      </c>
      <c r="F369" s="14" t="s">
        <v>997</v>
      </c>
      <c r="G369" s="14">
        <v>50000</v>
      </c>
      <c r="H369" s="14" t="s">
        <v>809</v>
      </c>
      <c r="I369" s="14" t="s">
        <v>948</v>
      </c>
      <c r="J369" s="15">
        <v>4.75</v>
      </c>
      <c r="K369" s="15">
        <v>4.75</v>
      </c>
      <c r="L369" s="16">
        <v>606.89</v>
      </c>
      <c r="XEW369"/>
      <c r="XEX369"/>
      <c r="XEY369"/>
      <c r="XEZ369"/>
      <c r="XFA369"/>
      <c r="XFB369"/>
      <c r="XFC369"/>
    </row>
    <row r="370" s="8" customFormat="1" ht="20" customHeight="1" spans="1:16383">
      <c r="A370" s="13">
        <f>SUBTOTAL(103,B$4:B370)</f>
        <v>367</v>
      </c>
      <c r="B370" s="13" t="s">
        <v>15</v>
      </c>
      <c r="C370" s="7" t="s">
        <v>191</v>
      </c>
      <c r="D370" s="12" t="s">
        <v>392</v>
      </c>
      <c r="E370" s="14" t="s">
        <v>998</v>
      </c>
      <c r="F370" s="14" t="s">
        <v>999</v>
      </c>
      <c r="G370" s="14">
        <v>50000</v>
      </c>
      <c r="H370" s="14" t="s">
        <v>809</v>
      </c>
      <c r="I370" s="14" t="s">
        <v>948</v>
      </c>
      <c r="J370" s="15">
        <v>4.75</v>
      </c>
      <c r="K370" s="15">
        <v>4.75</v>
      </c>
      <c r="L370" s="16">
        <v>390.5</v>
      </c>
      <c r="XEW370"/>
      <c r="XEX370"/>
      <c r="XEY370"/>
      <c r="XEZ370"/>
      <c r="XFA370"/>
      <c r="XFB370"/>
      <c r="XFC370"/>
    </row>
    <row r="371" s="8" customFormat="1" ht="20" customHeight="1" spans="1:16383">
      <c r="A371" s="13">
        <f>SUBTOTAL(103,B$4:B371)</f>
        <v>368</v>
      </c>
      <c r="B371" s="13" t="s">
        <v>15</v>
      </c>
      <c r="C371" s="7" t="s">
        <v>191</v>
      </c>
      <c r="D371" s="12" t="s">
        <v>961</v>
      </c>
      <c r="E371" s="14" t="s">
        <v>1000</v>
      </c>
      <c r="F371" s="14" t="s">
        <v>1001</v>
      </c>
      <c r="G371" s="14">
        <v>50000</v>
      </c>
      <c r="H371" s="14" t="s">
        <v>199</v>
      </c>
      <c r="I371" s="14" t="s">
        <v>948</v>
      </c>
      <c r="J371" s="15">
        <v>4.75</v>
      </c>
      <c r="K371" s="15">
        <v>4.75</v>
      </c>
      <c r="L371" s="16">
        <v>606.94</v>
      </c>
      <c r="XEW371"/>
      <c r="XEX371"/>
      <c r="XEY371"/>
      <c r="XEZ371"/>
      <c r="XFA371"/>
      <c r="XFB371"/>
      <c r="XFC371"/>
    </row>
    <row r="372" s="8" customFormat="1" ht="20" customHeight="1" spans="1:16383">
      <c r="A372" s="13">
        <f>SUBTOTAL(103,B$4:B372)</f>
        <v>369</v>
      </c>
      <c r="B372" s="13" t="s">
        <v>15</v>
      </c>
      <c r="C372" s="7" t="s">
        <v>191</v>
      </c>
      <c r="D372" s="12" t="s">
        <v>961</v>
      </c>
      <c r="E372" s="14" t="s">
        <v>1002</v>
      </c>
      <c r="F372" s="14" t="s">
        <v>1003</v>
      </c>
      <c r="G372" s="14">
        <v>50000</v>
      </c>
      <c r="H372" s="14" t="s">
        <v>218</v>
      </c>
      <c r="I372" s="14" t="s">
        <v>948</v>
      </c>
      <c r="J372" s="15">
        <v>4.75</v>
      </c>
      <c r="K372" s="15">
        <v>4.75</v>
      </c>
      <c r="L372" s="16">
        <v>606.94</v>
      </c>
      <c r="XEW372"/>
      <c r="XEX372"/>
      <c r="XEY372"/>
      <c r="XEZ372"/>
      <c r="XFA372"/>
      <c r="XFB372"/>
      <c r="XFC372"/>
    </row>
    <row r="373" s="8" customFormat="1" ht="20" customHeight="1" spans="1:16383">
      <c r="A373" s="13">
        <f>SUBTOTAL(103,B$4:B373)</f>
        <v>370</v>
      </c>
      <c r="B373" s="13" t="s">
        <v>15</v>
      </c>
      <c r="C373" s="7" t="s">
        <v>191</v>
      </c>
      <c r="D373" s="12" t="s">
        <v>961</v>
      </c>
      <c r="E373" s="14" t="s">
        <v>1004</v>
      </c>
      <c r="F373" s="14" t="s">
        <v>1005</v>
      </c>
      <c r="G373" s="14">
        <v>50000</v>
      </c>
      <c r="H373" s="14" t="s">
        <v>199</v>
      </c>
      <c r="I373" s="14" t="s">
        <v>948</v>
      </c>
      <c r="J373" s="15">
        <v>4.75</v>
      </c>
      <c r="K373" s="15">
        <v>4.75</v>
      </c>
      <c r="L373" s="16">
        <v>606.94</v>
      </c>
      <c r="XEW373"/>
      <c r="XEX373"/>
      <c r="XEY373"/>
      <c r="XEZ373"/>
      <c r="XFA373"/>
      <c r="XFB373"/>
      <c r="XFC373"/>
    </row>
    <row r="374" s="8" customFormat="1" ht="20" customHeight="1" spans="1:16383">
      <c r="A374" s="13">
        <f>SUBTOTAL(103,B$4:B374)</f>
        <v>371</v>
      </c>
      <c r="B374" s="13" t="s">
        <v>15</v>
      </c>
      <c r="C374" s="7" t="s">
        <v>191</v>
      </c>
      <c r="D374" s="12" t="s">
        <v>961</v>
      </c>
      <c r="E374" s="14" t="s">
        <v>1006</v>
      </c>
      <c r="F374" s="14" t="s">
        <v>1007</v>
      </c>
      <c r="G374" s="14">
        <v>50000</v>
      </c>
      <c r="H374" s="14" t="s">
        <v>218</v>
      </c>
      <c r="I374" s="14" t="s">
        <v>948</v>
      </c>
      <c r="J374" s="15">
        <v>4.75</v>
      </c>
      <c r="K374" s="15">
        <v>4.75</v>
      </c>
      <c r="L374" s="16">
        <v>606.94</v>
      </c>
      <c r="XEW374"/>
      <c r="XEX374"/>
      <c r="XEY374"/>
      <c r="XEZ374"/>
      <c r="XFA374"/>
      <c r="XFB374"/>
      <c r="XFC374"/>
    </row>
    <row r="375" s="8" customFormat="1" ht="20" customHeight="1" spans="1:16383">
      <c r="A375" s="13">
        <f>SUBTOTAL(103,B$4:B375)</f>
        <v>372</v>
      </c>
      <c r="B375" s="13" t="s">
        <v>15</v>
      </c>
      <c r="C375" s="7" t="s">
        <v>95</v>
      </c>
      <c r="D375" s="12" t="s">
        <v>1008</v>
      </c>
      <c r="E375" s="14" t="s">
        <v>1009</v>
      </c>
      <c r="F375" s="14" t="s">
        <v>1010</v>
      </c>
      <c r="G375" s="14">
        <v>50000</v>
      </c>
      <c r="H375" s="14" t="s">
        <v>473</v>
      </c>
      <c r="I375" s="14" t="s">
        <v>948</v>
      </c>
      <c r="J375" s="15">
        <v>4.75</v>
      </c>
      <c r="K375" s="15">
        <v>4.75</v>
      </c>
      <c r="L375" s="16">
        <v>606.94</v>
      </c>
      <c r="XEW375"/>
      <c r="XEX375"/>
      <c r="XEY375"/>
      <c r="XEZ375"/>
      <c r="XFA375"/>
      <c r="XFB375"/>
      <c r="XFC375"/>
    </row>
    <row r="376" s="8" customFormat="1" ht="20" customHeight="1" spans="1:16383">
      <c r="A376" s="13">
        <f>SUBTOTAL(103,B$4:B376)</f>
        <v>373</v>
      </c>
      <c r="B376" s="13" t="s">
        <v>15</v>
      </c>
      <c r="C376" s="7" t="s">
        <v>16</v>
      </c>
      <c r="D376" s="12" t="s">
        <v>416</v>
      </c>
      <c r="E376" s="14" t="s">
        <v>1011</v>
      </c>
      <c r="F376" s="14" t="s">
        <v>1012</v>
      </c>
      <c r="G376" s="14">
        <v>30000</v>
      </c>
      <c r="H376" s="14" t="s">
        <v>199</v>
      </c>
      <c r="I376" s="14" t="s">
        <v>1013</v>
      </c>
      <c r="J376" s="15">
        <v>4.75</v>
      </c>
      <c r="K376" s="15">
        <v>4.75</v>
      </c>
      <c r="L376" s="16">
        <v>364.17</v>
      </c>
      <c r="XEW376"/>
      <c r="XEX376"/>
      <c r="XEY376"/>
      <c r="XEZ376"/>
      <c r="XFA376"/>
      <c r="XFB376"/>
      <c r="XFC376"/>
    </row>
    <row r="377" s="8" customFormat="1" ht="20" customHeight="1" spans="1:16383">
      <c r="A377" s="13">
        <f>SUBTOTAL(103,B$4:B377)</f>
        <v>374</v>
      </c>
      <c r="B377" s="13" t="s">
        <v>15</v>
      </c>
      <c r="C377" s="7" t="s">
        <v>16</v>
      </c>
      <c r="D377" s="12" t="s">
        <v>416</v>
      </c>
      <c r="E377" s="14" t="s">
        <v>1014</v>
      </c>
      <c r="F377" s="14" t="s">
        <v>1015</v>
      </c>
      <c r="G377" s="14">
        <v>50000</v>
      </c>
      <c r="H377" s="14" t="s">
        <v>753</v>
      </c>
      <c r="I377" s="14" t="s">
        <v>1013</v>
      </c>
      <c r="J377" s="15">
        <v>4.75</v>
      </c>
      <c r="K377" s="15">
        <v>4.75</v>
      </c>
      <c r="L377" s="16">
        <v>566.41</v>
      </c>
      <c r="XEW377"/>
      <c r="XEX377"/>
      <c r="XEY377"/>
      <c r="XEZ377"/>
      <c r="XFA377"/>
      <c r="XFB377"/>
      <c r="XFC377"/>
    </row>
    <row r="378" s="8" customFormat="1" ht="20" customHeight="1" spans="1:16383">
      <c r="A378" s="13">
        <f>SUBTOTAL(103,B$4:B378)</f>
        <v>375</v>
      </c>
      <c r="B378" s="13" t="s">
        <v>15</v>
      </c>
      <c r="C378" s="7" t="s">
        <v>16</v>
      </c>
      <c r="D378" s="12" t="s">
        <v>17</v>
      </c>
      <c r="E378" s="14" t="s">
        <v>1016</v>
      </c>
      <c r="F378" s="14" t="s">
        <v>1017</v>
      </c>
      <c r="G378" s="14">
        <v>50000</v>
      </c>
      <c r="H378" s="14" t="s">
        <v>1018</v>
      </c>
      <c r="I378" s="14" t="s">
        <v>1013</v>
      </c>
      <c r="J378" s="15">
        <v>4.75</v>
      </c>
      <c r="K378" s="15">
        <v>4.75</v>
      </c>
      <c r="L378" s="16">
        <v>587.15</v>
      </c>
      <c r="XEW378"/>
      <c r="XEX378"/>
      <c r="XEY378"/>
      <c r="XEZ378"/>
      <c r="XFA378"/>
      <c r="XFB378"/>
      <c r="XFC378"/>
    </row>
    <row r="379" s="8" customFormat="1" ht="20" customHeight="1" spans="1:16383">
      <c r="A379" s="13">
        <f>SUBTOTAL(103,B$4:B379)</f>
        <v>376</v>
      </c>
      <c r="B379" s="13" t="s">
        <v>15</v>
      </c>
      <c r="C379" s="7" t="s">
        <v>498</v>
      </c>
      <c r="D379" s="12" t="s">
        <v>499</v>
      </c>
      <c r="E379" s="14" t="s">
        <v>1019</v>
      </c>
      <c r="F379" s="14" t="s">
        <v>1020</v>
      </c>
      <c r="G379" s="14">
        <v>50000</v>
      </c>
      <c r="H379" s="14" t="s">
        <v>1021</v>
      </c>
      <c r="I379" s="14" t="s">
        <v>1013</v>
      </c>
      <c r="J379" s="15">
        <v>4.75</v>
      </c>
      <c r="K379" s="15">
        <v>4.75</v>
      </c>
      <c r="L379" s="16">
        <v>590</v>
      </c>
      <c r="XEW379"/>
      <c r="XEX379"/>
      <c r="XEY379"/>
      <c r="XEZ379"/>
      <c r="XFA379"/>
      <c r="XFB379"/>
      <c r="XFC379"/>
    </row>
    <row r="380" s="8" customFormat="1" ht="20" customHeight="1" spans="1:16383">
      <c r="A380" s="13">
        <f>SUBTOTAL(103,B$4:B380)</f>
        <v>377</v>
      </c>
      <c r="B380" s="13" t="s">
        <v>15</v>
      </c>
      <c r="C380" s="7" t="s">
        <v>16</v>
      </c>
      <c r="D380" s="12" t="s">
        <v>416</v>
      </c>
      <c r="E380" s="14" t="s">
        <v>1022</v>
      </c>
      <c r="F380" s="14" t="s">
        <v>1023</v>
      </c>
      <c r="G380" s="14">
        <v>50000</v>
      </c>
      <c r="H380" s="14" t="s">
        <v>1024</v>
      </c>
      <c r="I380" s="14" t="s">
        <v>1013</v>
      </c>
      <c r="J380" s="15">
        <v>4.75</v>
      </c>
      <c r="K380" s="15">
        <v>4.75</v>
      </c>
      <c r="L380" s="16">
        <v>606.94</v>
      </c>
      <c r="XEW380"/>
      <c r="XEX380"/>
      <c r="XEY380"/>
      <c r="XEZ380"/>
      <c r="XFA380"/>
      <c r="XFB380"/>
      <c r="XFC380"/>
    </row>
    <row r="381" s="8" customFormat="1" ht="20" customHeight="1" spans="1:16383">
      <c r="A381" s="13">
        <f>SUBTOTAL(103,B$4:B381)</f>
        <v>378</v>
      </c>
      <c r="B381" s="13" t="s">
        <v>15</v>
      </c>
      <c r="C381" s="7" t="s">
        <v>16</v>
      </c>
      <c r="D381" s="12" t="s">
        <v>416</v>
      </c>
      <c r="E381" s="14" t="s">
        <v>1025</v>
      </c>
      <c r="F381" s="14" t="s">
        <v>1026</v>
      </c>
      <c r="G381" s="14">
        <v>50000</v>
      </c>
      <c r="H381" s="14" t="s">
        <v>753</v>
      </c>
      <c r="I381" s="14" t="s">
        <v>1013</v>
      </c>
      <c r="J381" s="15">
        <v>4.75</v>
      </c>
      <c r="K381" s="15">
        <v>4.75</v>
      </c>
      <c r="L381" s="16">
        <v>606.94</v>
      </c>
      <c r="XEW381"/>
      <c r="XEX381"/>
      <c r="XEY381"/>
      <c r="XEZ381"/>
      <c r="XFA381"/>
      <c r="XFB381"/>
      <c r="XFC381"/>
    </row>
    <row r="382" s="8" customFormat="1" ht="20" customHeight="1" spans="1:16383">
      <c r="A382" s="13">
        <f>SUBTOTAL(103,B$4:B382)</f>
        <v>379</v>
      </c>
      <c r="B382" s="13" t="s">
        <v>15</v>
      </c>
      <c r="C382" s="7" t="s">
        <v>16</v>
      </c>
      <c r="D382" s="12" t="s">
        <v>416</v>
      </c>
      <c r="E382" s="14" t="s">
        <v>1027</v>
      </c>
      <c r="F382" s="14" t="s">
        <v>1028</v>
      </c>
      <c r="G382" s="14">
        <v>50000</v>
      </c>
      <c r="H382" s="14" t="s">
        <v>218</v>
      </c>
      <c r="I382" s="14" t="s">
        <v>1013</v>
      </c>
      <c r="J382" s="15">
        <v>4.75</v>
      </c>
      <c r="K382" s="15">
        <v>4.75</v>
      </c>
      <c r="L382" s="16">
        <v>610.73</v>
      </c>
      <c r="XEW382"/>
      <c r="XEX382"/>
      <c r="XEY382"/>
      <c r="XEZ382"/>
      <c r="XFA382"/>
      <c r="XFB382"/>
      <c r="XFC382"/>
    </row>
    <row r="383" s="8" customFormat="1" ht="20" customHeight="1" spans="1:16383">
      <c r="A383" s="13">
        <f>SUBTOTAL(103,B$4:B383)</f>
        <v>380</v>
      </c>
      <c r="B383" s="13" t="s">
        <v>15</v>
      </c>
      <c r="C383" s="7" t="s">
        <v>16</v>
      </c>
      <c r="D383" s="12" t="s">
        <v>416</v>
      </c>
      <c r="E383" s="14" t="s">
        <v>1029</v>
      </c>
      <c r="F383" s="14" t="s">
        <v>1030</v>
      </c>
      <c r="G383" s="14">
        <v>50000</v>
      </c>
      <c r="H383" s="14" t="s">
        <v>199</v>
      </c>
      <c r="I383" s="14" t="s">
        <v>1013</v>
      </c>
      <c r="J383" s="15">
        <v>4.75</v>
      </c>
      <c r="K383" s="15">
        <v>4.75</v>
      </c>
      <c r="L383" s="16">
        <v>606.94</v>
      </c>
      <c r="XEW383"/>
      <c r="XEX383"/>
      <c r="XEY383"/>
      <c r="XEZ383"/>
      <c r="XFA383"/>
      <c r="XFB383"/>
      <c r="XFC383"/>
    </row>
    <row r="384" s="8" customFormat="1" ht="20" customHeight="1" spans="1:16383">
      <c r="A384" s="13">
        <f>SUBTOTAL(103,B$4:B384)</f>
        <v>381</v>
      </c>
      <c r="B384" s="13" t="s">
        <v>15</v>
      </c>
      <c r="C384" s="7" t="s">
        <v>16</v>
      </c>
      <c r="D384" s="12" t="s">
        <v>416</v>
      </c>
      <c r="E384" s="14" t="s">
        <v>1031</v>
      </c>
      <c r="F384" s="14" t="s">
        <v>1032</v>
      </c>
      <c r="G384" s="14">
        <v>50000</v>
      </c>
      <c r="H384" s="14" t="s">
        <v>199</v>
      </c>
      <c r="I384" s="14" t="s">
        <v>1013</v>
      </c>
      <c r="J384" s="15">
        <v>4.75</v>
      </c>
      <c r="K384" s="15">
        <v>4.75</v>
      </c>
      <c r="L384" s="16">
        <v>606.94</v>
      </c>
      <c r="XEW384"/>
      <c r="XEX384"/>
      <c r="XEY384"/>
      <c r="XEZ384"/>
      <c r="XFA384"/>
      <c r="XFB384"/>
      <c r="XFC384"/>
    </row>
    <row r="385" s="8" customFormat="1" ht="20" customHeight="1" spans="1:16383">
      <c r="A385" s="13">
        <f>SUBTOTAL(103,B$4:B385)</f>
        <v>382</v>
      </c>
      <c r="B385" s="13" t="s">
        <v>15</v>
      </c>
      <c r="C385" s="7" t="s">
        <v>16</v>
      </c>
      <c r="D385" s="12" t="s">
        <v>416</v>
      </c>
      <c r="E385" s="14" t="s">
        <v>1033</v>
      </c>
      <c r="F385" s="14" t="s">
        <v>1034</v>
      </c>
      <c r="G385" s="14">
        <v>50000</v>
      </c>
      <c r="H385" s="14" t="s">
        <v>1024</v>
      </c>
      <c r="I385" s="14" t="s">
        <v>1013</v>
      </c>
      <c r="J385" s="15">
        <v>4.75</v>
      </c>
      <c r="K385" s="15">
        <v>4.75</v>
      </c>
      <c r="L385" s="16">
        <v>606.94</v>
      </c>
      <c r="XEW385"/>
      <c r="XEX385"/>
      <c r="XEY385"/>
      <c r="XEZ385"/>
      <c r="XFA385"/>
      <c r="XFB385"/>
      <c r="XFC385"/>
    </row>
    <row r="386" s="8" customFormat="1" ht="20" customHeight="1" spans="1:16383">
      <c r="A386" s="13">
        <f>SUBTOTAL(103,B$4:B386)</f>
        <v>383</v>
      </c>
      <c r="B386" s="13" t="s">
        <v>15</v>
      </c>
      <c r="C386" s="7" t="s">
        <v>16</v>
      </c>
      <c r="D386" s="12" t="s">
        <v>416</v>
      </c>
      <c r="E386" s="14" t="s">
        <v>1035</v>
      </c>
      <c r="F386" s="14" t="s">
        <v>1036</v>
      </c>
      <c r="G386" s="14">
        <v>50000</v>
      </c>
      <c r="H386" s="14" t="s">
        <v>199</v>
      </c>
      <c r="I386" s="14" t="s">
        <v>1013</v>
      </c>
      <c r="J386" s="15">
        <v>4.75</v>
      </c>
      <c r="K386" s="15">
        <v>4.75</v>
      </c>
      <c r="L386" s="16">
        <v>609.96</v>
      </c>
      <c r="XEW386"/>
      <c r="XEX386"/>
      <c r="XEY386"/>
      <c r="XEZ386"/>
      <c r="XFA386"/>
      <c r="XFB386"/>
      <c r="XFC386"/>
    </row>
    <row r="387" s="8" customFormat="1" ht="20" customHeight="1" spans="1:16383">
      <c r="A387" s="13">
        <f>SUBTOTAL(103,B$4:B387)</f>
        <v>384</v>
      </c>
      <c r="B387" s="13" t="s">
        <v>15</v>
      </c>
      <c r="C387" s="7" t="s">
        <v>16</v>
      </c>
      <c r="D387" s="12" t="s">
        <v>416</v>
      </c>
      <c r="E387" s="14" t="s">
        <v>1037</v>
      </c>
      <c r="F387" s="14" t="s">
        <v>1038</v>
      </c>
      <c r="G387" s="14">
        <v>50000</v>
      </c>
      <c r="H387" s="14" t="s">
        <v>195</v>
      </c>
      <c r="I387" s="14" t="s">
        <v>1013</v>
      </c>
      <c r="J387" s="15">
        <v>4.75</v>
      </c>
      <c r="K387" s="15">
        <v>4.75</v>
      </c>
      <c r="L387" s="16">
        <v>594.05</v>
      </c>
      <c r="XEW387"/>
      <c r="XEX387"/>
      <c r="XEY387"/>
      <c r="XEZ387"/>
      <c r="XFA387"/>
      <c r="XFB387"/>
      <c r="XFC387"/>
    </row>
    <row r="388" s="8" customFormat="1" ht="20" customHeight="1" spans="1:16383">
      <c r="A388" s="13">
        <f>SUBTOTAL(103,B$4:B388)</f>
        <v>385</v>
      </c>
      <c r="B388" s="13" t="s">
        <v>15</v>
      </c>
      <c r="C388" s="7" t="s">
        <v>16</v>
      </c>
      <c r="D388" s="12" t="s">
        <v>416</v>
      </c>
      <c r="E388" s="14" t="s">
        <v>1039</v>
      </c>
      <c r="F388" s="14" t="s">
        <v>1040</v>
      </c>
      <c r="G388" s="14">
        <v>50000</v>
      </c>
      <c r="H388" s="14" t="s">
        <v>1024</v>
      </c>
      <c r="I388" s="14" t="s">
        <v>1013</v>
      </c>
      <c r="J388" s="15">
        <v>4.75</v>
      </c>
      <c r="K388" s="15">
        <v>4.75</v>
      </c>
      <c r="L388" s="16">
        <v>606.94</v>
      </c>
      <c r="XEW388"/>
      <c r="XEX388"/>
      <c r="XEY388"/>
      <c r="XEZ388"/>
      <c r="XFA388"/>
      <c r="XFB388"/>
      <c r="XFC388"/>
    </row>
    <row r="389" s="8" customFormat="1" ht="20" customHeight="1" spans="1:16383">
      <c r="A389" s="13">
        <f>SUBTOTAL(103,B$4:B389)</f>
        <v>386</v>
      </c>
      <c r="B389" s="13" t="s">
        <v>15</v>
      </c>
      <c r="C389" s="7" t="s">
        <v>16</v>
      </c>
      <c r="D389" s="12" t="s">
        <v>416</v>
      </c>
      <c r="E389" s="14" t="s">
        <v>1041</v>
      </c>
      <c r="F389" s="14" t="s">
        <v>1042</v>
      </c>
      <c r="G389" s="14">
        <v>50000</v>
      </c>
      <c r="H389" s="14" t="s">
        <v>1024</v>
      </c>
      <c r="I389" s="14" t="s">
        <v>1013</v>
      </c>
      <c r="J389" s="15">
        <v>4.75</v>
      </c>
      <c r="K389" s="15">
        <v>4.75</v>
      </c>
      <c r="L389" s="16">
        <v>606.94</v>
      </c>
      <c r="XEW389"/>
      <c r="XEX389"/>
      <c r="XEY389"/>
      <c r="XEZ389"/>
      <c r="XFA389"/>
      <c r="XFB389"/>
      <c r="XFC389"/>
    </row>
    <row r="390" s="8" customFormat="1" ht="20" customHeight="1" spans="1:16383">
      <c r="A390" s="13">
        <f>SUBTOTAL(103,B$4:B390)</f>
        <v>387</v>
      </c>
      <c r="B390" s="13" t="s">
        <v>15</v>
      </c>
      <c r="C390" s="7" t="s">
        <v>16</v>
      </c>
      <c r="D390" s="12" t="s">
        <v>17</v>
      </c>
      <c r="E390" s="14" t="s">
        <v>1043</v>
      </c>
      <c r="F390" s="14" t="s">
        <v>1044</v>
      </c>
      <c r="G390" s="14">
        <v>50000</v>
      </c>
      <c r="H390" s="14" t="s">
        <v>1018</v>
      </c>
      <c r="I390" s="14" t="s">
        <v>1013</v>
      </c>
      <c r="J390" s="15">
        <v>4.75</v>
      </c>
      <c r="K390" s="15">
        <v>4.75</v>
      </c>
      <c r="L390" s="16">
        <v>606.94</v>
      </c>
      <c r="XEW390"/>
      <c r="XEX390"/>
      <c r="XEY390"/>
      <c r="XEZ390"/>
      <c r="XFA390"/>
      <c r="XFB390"/>
      <c r="XFC390"/>
    </row>
    <row r="391" s="8" customFormat="1" ht="20" customHeight="1" spans="1:16383">
      <c r="A391" s="13">
        <f>SUBTOTAL(103,B$4:B391)</f>
        <v>388</v>
      </c>
      <c r="B391" s="13" t="s">
        <v>15</v>
      </c>
      <c r="C391" s="7" t="s">
        <v>16</v>
      </c>
      <c r="D391" s="12" t="s">
        <v>17</v>
      </c>
      <c r="E391" s="14" t="s">
        <v>1045</v>
      </c>
      <c r="F391" s="14" t="s">
        <v>1046</v>
      </c>
      <c r="G391" s="14">
        <v>50000</v>
      </c>
      <c r="H391" s="14" t="s">
        <v>124</v>
      </c>
      <c r="I391" s="14" t="s">
        <v>1013</v>
      </c>
      <c r="J391" s="15">
        <v>4.75</v>
      </c>
      <c r="K391" s="15">
        <v>4.75</v>
      </c>
      <c r="L391" s="16">
        <v>574.3</v>
      </c>
      <c r="XEW391"/>
      <c r="XEX391"/>
      <c r="XEY391"/>
      <c r="XEZ391"/>
      <c r="XFA391"/>
      <c r="XFB391"/>
      <c r="XFC391"/>
    </row>
    <row r="392" s="8" customFormat="1" ht="20" customHeight="1" spans="1:16383">
      <c r="A392" s="13">
        <f>SUBTOTAL(103,B$4:B392)</f>
        <v>389</v>
      </c>
      <c r="B392" s="13" t="s">
        <v>15</v>
      </c>
      <c r="C392" s="7" t="s">
        <v>16</v>
      </c>
      <c r="D392" s="12" t="s">
        <v>1047</v>
      </c>
      <c r="E392" s="14" t="s">
        <v>1048</v>
      </c>
      <c r="F392" s="14" t="s">
        <v>1049</v>
      </c>
      <c r="G392" s="14">
        <v>50000</v>
      </c>
      <c r="H392" s="14" t="s">
        <v>1050</v>
      </c>
      <c r="I392" s="14" t="s">
        <v>1013</v>
      </c>
      <c r="J392" s="15">
        <v>4.75</v>
      </c>
      <c r="K392" s="15">
        <v>4.75</v>
      </c>
      <c r="L392" s="16">
        <v>606.94</v>
      </c>
      <c r="XEW392"/>
      <c r="XEX392"/>
      <c r="XEY392"/>
      <c r="XEZ392"/>
      <c r="XFA392"/>
      <c r="XFB392"/>
      <c r="XFC392"/>
    </row>
    <row r="393" s="8" customFormat="1" ht="20" customHeight="1" spans="1:16383">
      <c r="A393" s="13">
        <f>SUBTOTAL(103,B$4:B393)</f>
        <v>390</v>
      </c>
      <c r="B393" s="13" t="s">
        <v>15</v>
      </c>
      <c r="C393" s="7" t="s">
        <v>16</v>
      </c>
      <c r="D393" s="12" t="s">
        <v>1051</v>
      </c>
      <c r="E393" s="14" t="s">
        <v>1052</v>
      </c>
      <c r="F393" s="14" t="s">
        <v>1053</v>
      </c>
      <c r="G393" s="14">
        <v>50000</v>
      </c>
      <c r="H393" s="14" t="s">
        <v>1050</v>
      </c>
      <c r="I393" s="14" t="s">
        <v>1013</v>
      </c>
      <c r="J393" s="15">
        <v>4.75</v>
      </c>
      <c r="K393" s="15">
        <v>4.75</v>
      </c>
      <c r="L393" s="16">
        <v>606.94</v>
      </c>
      <c r="XEW393"/>
      <c r="XEX393"/>
      <c r="XEY393"/>
      <c r="XEZ393"/>
      <c r="XFA393"/>
      <c r="XFB393"/>
      <c r="XFC393"/>
    </row>
    <row r="394" s="8" customFormat="1" ht="20" customHeight="1" spans="1:16383">
      <c r="A394" s="13">
        <f>SUBTOTAL(103,B$4:B394)</f>
        <v>391</v>
      </c>
      <c r="B394" s="13" t="s">
        <v>15</v>
      </c>
      <c r="C394" s="7" t="s">
        <v>16</v>
      </c>
      <c r="D394" s="12" t="s">
        <v>1047</v>
      </c>
      <c r="E394" s="14" t="s">
        <v>1054</v>
      </c>
      <c r="F394" s="14" t="s">
        <v>1055</v>
      </c>
      <c r="G394" s="14">
        <v>50000</v>
      </c>
      <c r="H394" s="14" t="s">
        <v>1050</v>
      </c>
      <c r="I394" s="14" t="s">
        <v>1013</v>
      </c>
      <c r="J394" s="15">
        <v>4.75</v>
      </c>
      <c r="K394" s="15">
        <v>4.75</v>
      </c>
      <c r="L394" s="16">
        <v>606.94</v>
      </c>
      <c r="XEW394"/>
      <c r="XEX394"/>
      <c r="XEY394"/>
      <c r="XEZ394"/>
      <c r="XFA394"/>
      <c r="XFB394"/>
      <c r="XFC394"/>
    </row>
    <row r="395" s="8" customFormat="1" ht="20" customHeight="1" spans="1:16383">
      <c r="A395" s="13">
        <f>SUBTOTAL(103,B$4:B395)</f>
        <v>392</v>
      </c>
      <c r="B395" s="13" t="s">
        <v>15</v>
      </c>
      <c r="C395" s="7" t="s">
        <v>498</v>
      </c>
      <c r="D395" s="12" t="s">
        <v>1056</v>
      </c>
      <c r="E395" s="14" t="s">
        <v>1057</v>
      </c>
      <c r="F395" s="14" t="s">
        <v>1058</v>
      </c>
      <c r="G395" s="14">
        <v>50000</v>
      </c>
      <c r="H395" s="14" t="s">
        <v>713</v>
      </c>
      <c r="I395" s="14" t="s">
        <v>1013</v>
      </c>
      <c r="J395" s="15">
        <v>4.75</v>
      </c>
      <c r="K395" s="15">
        <v>4.75</v>
      </c>
      <c r="L395" s="16">
        <v>600</v>
      </c>
      <c r="XEW395"/>
      <c r="XEX395"/>
      <c r="XEY395"/>
      <c r="XEZ395"/>
      <c r="XFA395"/>
      <c r="XFB395"/>
      <c r="XFC395"/>
    </row>
    <row r="396" s="8" customFormat="1" ht="20" customHeight="1" spans="1:16383">
      <c r="A396" s="13">
        <f>SUBTOTAL(103,B$4:B396)</f>
        <v>393</v>
      </c>
      <c r="B396" s="13" t="s">
        <v>15</v>
      </c>
      <c r="C396" s="7" t="s">
        <v>134</v>
      </c>
      <c r="D396" s="12" t="s">
        <v>907</v>
      </c>
      <c r="E396" s="14" t="s">
        <v>1059</v>
      </c>
      <c r="F396" s="14" t="s">
        <v>1060</v>
      </c>
      <c r="G396" s="14">
        <v>50000</v>
      </c>
      <c r="H396" s="14" t="s">
        <v>218</v>
      </c>
      <c r="I396" s="14" t="s">
        <v>1013</v>
      </c>
      <c r="J396" s="15">
        <v>4.75</v>
      </c>
      <c r="K396" s="15">
        <v>4.75</v>
      </c>
      <c r="L396" s="16">
        <v>606.94</v>
      </c>
      <c r="XEW396"/>
      <c r="XEX396"/>
      <c r="XEY396"/>
      <c r="XEZ396"/>
      <c r="XFA396"/>
      <c r="XFB396"/>
      <c r="XFC396"/>
    </row>
    <row r="397" s="8" customFormat="1" ht="20" customHeight="1" spans="1:16383">
      <c r="A397" s="13">
        <f>SUBTOTAL(103,B$4:B397)</f>
        <v>394</v>
      </c>
      <c r="B397" s="13" t="s">
        <v>15</v>
      </c>
      <c r="C397" s="7" t="s">
        <v>16</v>
      </c>
      <c r="D397" s="12" t="s">
        <v>416</v>
      </c>
      <c r="E397" s="14" t="s">
        <v>1061</v>
      </c>
      <c r="F397" s="14" t="s">
        <v>1062</v>
      </c>
      <c r="G397" s="14">
        <v>50000</v>
      </c>
      <c r="H397" s="14" t="s">
        <v>195</v>
      </c>
      <c r="I397" s="14" t="s">
        <v>1013</v>
      </c>
      <c r="J397" s="15">
        <v>4.75</v>
      </c>
      <c r="K397" s="15">
        <v>4.75</v>
      </c>
      <c r="L397" s="16">
        <v>596.89</v>
      </c>
      <c r="XEW397"/>
      <c r="XEX397"/>
      <c r="XEY397"/>
      <c r="XEZ397"/>
      <c r="XFA397"/>
      <c r="XFB397"/>
      <c r="XFC397"/>
    </row>
    <row r="398" s="8" customFormat="1" ht="20" customHeight="1" spans="1:16383">
      <c r="A398" s="13">
        <f>SUBTOTAL(103,B$4:B398)</f>
        <v>395</v>
      </c>
      <c r="B398" s="13" t="s">
        <v>15</v>
      </c>
      <c r="C398" s="7" t="s">
        <v>16</v>
      </c>
      <c r="D398" s="12" t="s">
        <v>17</v>
      </c>
      <c r="E398" s="14" t="s">
        <v>1063</v>
      </c>
      <c r="F398" s="14" t="s">
        <v>1064</v>
      </c>
      <c r="G398" s="14">
        <v>50000</v>
      </c>
      <c r="H398" s="14" t="s">
        <v>1018</v>
      </c>
      <c r="I398" s="14" t="s">
        <v>1013</v>
      </c>
      <c r="J398" s="15">
        <v>4.75</v>
      </c>
      <c r="K398" s="15">
        <v>4.75</v>
      </c>
      <c r="L398" s="16">
        <v>606.94</v>
      </c>
      <c r="XEW398"/>
      <c r="XEX398"/>
      <c r="XEY398"/>
      <c r="XEZ398"/>
      <c r="XFA398"/>
      <c r="XFB398"/>
      <c r="XFC398"/>
    </row>
    <row r="399" s="8" customFormat="1" ht="20" customHeight="1" spans="1:16383">
      <c r="A399" s="13">
        <f>SUBTOTAL(103,B$4:B399)</f>
        <v>396</v>
      </c>
      <c r="B399" s="13" t="s">
        <v>15</v>
      </c>
      <c r="C399" s="7" t="s">
        <v>191</v>
      </c>
      <c r="D399" s="12" t="s">
        <v>1065</v>
      </c>
      <c r="E399" s="14" t="s">
        <v>1066</v>
      </c>
      <c r="F399" s="14" t="s">
        <v>376</v>
      </c>
      <c r="G399" s="14">
        <v>50000</v>
      </c>
      <c r="H399" s="14" t="s">
        <v>1067</v>
      </c>
      <c r="I399" s="14" t="s">
        <v>1013</v>
      </c>
      <c r="J399" s="15">
        <v>4.75</v>
      </c>
      <c r="K399" s="15">
        <v>4.75</v>
      </c>
      <c r="L399" s="16">
        <v>606.94</v>
      </c>
      <c r="XEW399"/>
      <c r="XEX399"/>
      <c r="XEY399"/>
      <c r="XEZ399"/>
      <c r="XFA399"/>
      <c r="XFB399"/>
      <c r="XFC399"/>
    </row>
    <row r="400" s="8" customFormat="1" ht="20" customHeight="1" spans="1:16383">
      <c r="A400" s="13">
        <f>SUBTOTAL(103,B$4:B400)</f>
        <v>397</v>
      </c>
      <c r="B400" s="13" t="s">
        <v>15</v>
      </c>
      <c r="C400" s="7" t="s">
        <v>191</v>
      </c>
      <c r="D400" s="12" t="s">
        <v>392</v>
      </c>
      <c r="E400" s="14" t="s">
        <v>1068</v>
      </c>
      <c r="F400" s="14" t="s">
        <v>1069</v>
      </c>
      <c r="G400" s="14">
        <v>50000</v>
      </c>
      <c r="H400" s="14" t="s">
        <v>1067</v>
      </c>
      <c r="I400" s="14" t="s">
        <v>1013</v>
      </c>
      <c r="J400" s="15">
        <v>4.75</v>
      </c>
      <c r="K400" s="15">
        <v>4.75</v>
      </c>
      <c r="L400" s="16">
        <v>606.94</v>
      </c>
      <c r="XEW400"/>
      <c r="XEX400"/>
      <c r="XEY400"/>
      <c r="XEZ400"/>
      <c r="XFA400"/>
      <c r="XFB400"/>
      <c r="XFC400"/>
    </row>
    <row r="401" s="8" customFormat="1" ht="20" customHeight="1" spans="1:16383">
      <c r="A401" s="13">
        <f>SUBTOTAL(103,B$4:B401)</f>
        <v>398</v>
      </c>
      <c r="B401" s="13" t="s">
        <v>15</v>
      </c>
      <c r="C401" s="7" t="s">
        <v>16</v>
      </c>
      <c r="D401" s="12" t="s">
        <v>416</v>
      </c>
      <c r="E401" s="14" t="s">
        <v>1070</v>
      </c>
      <c r="F401" s="14" t="s">
        <v>746</v>
      </c>
      <c r="G401" s="14">
        <v>50000</v>
      </c>
      <c r="H401" s="14" t="s">
        <v>1024</v>
      </c>
      <c r="I401" s="14" t="s">
        <v>1013</v>
      </c>
      <c r="J401" s="15">
        <v>4.75</v>
      </c>
      <c r="K401" s="15">
        <v>4.75</v>
      </c>
      <c r="L401" s="16">
        <v>604.06</v>
      </c>
      <c r="XEW401"/>
      <c r="XEX401"/>
      <c r="XEY401"/>
      <c r="XEZ401"/>
      <c r="XFA401"/>
      <c r="XFB401"/>
      <c r="XFC401"/>
    </row>
    <row r="402" s="8" customFormat="1" ht="20" customHeight="1" spans="1:16383">
      <c r="A402" s="13">
        <f>SUBTOTAL(103,B$4:B402)</f>
        <v>399</v>
      </c>
      <c r="B402" s="13" t="s">
        <v>15</v>
      </c>
      <c r="C402" s="7" t="s">
        <v>16</v>
      </c>
      <c r="D402" s="12" t="s">
        <v>416</v>
      </c>
      <c r="E402" s="14" t="s">
        <v>1071</v>
      </c>
      <c r="F402" s="14" t="s">
        <v>1072</v>
      </c>
      <c r="G402" s="14">
        <v>50000</v>
      </c>
      <c r="H402" s="14" t="s">
        <v>218</v>
      </c>
      <c r="I402" s="14" t="s">
        <v>1013</v>
      </c>
      <c r="J402" s="15">
        <v>4.75</v>
      </c>
      <c r="K402" s="15">
        <v>4.75</v>
      </c>
      <c r="L402" s="16">
        <v>666.31</v>
      </c>
      <c r="XEW402"/>
      <c r="XEX402"/>
      <c r="XEY402"/>
      <c r="XEZ402"/>
      <c r="XFA402"/>
      <c r="XFB402"/>
      <c r="XFC402"/>
    </row>
    <row r="403" s="8" customFormat="1" ht="20" customHeight="1" spans="1:16383">
      <c r="A403" s="13">
        <f>SUBTOTAL(103,B$4:B403)</f>
        <v>400</v>
      </c>
      <c r="B403" s="13" t="s">
        <v>15</v>
      </c>
      <c r="C403" s="7" t="s">
        <v>16</v>
      </c>
      <c r="D403" s="12" t="s">
        <v>17</v>
      </c>
      <c r="E403" s="14" t="s">
        <v>1073</v>
      </c>
      <c r="F403" s="14" t="s">
        <v>1074</v>
      </c>
      <c r="G403" s="14">
        <v>50000</v>
      </c>
      <c r="H403" s="14" t="s">
        <v>1018</v>
      </c>
      <c r="I403" s="14" t="s">
        <v>1013</v>
      </c>
      <c r="J403" s="15">
        <v>4.75</v>
      </c>
      <c r="K403" s="15">
        <v>4.75</v>
      </c>
      <c r="L403" s="16">
        <v>600.69</v>
      </c>
      <c r="XEW403"/>
      <c r="XEX403"/>
      <c r="XEY403"/>
      <c r="XEZ403"/>
      <c r="XFA403"/>
      <c r="XFB403"/>
      <c r="XFC403"/>
    </row>
    <row r="404" s="8" customFormat="1" ht="20" customHeight="1" spans="1:16383">
      <c r="A404" s="13">
        <f>SUBTOTAL(103,B$4:B404)</f>
        <v>401</v>
      </c>
      <c r="B404" s="13" t="s">
        <v>15</v>
      </c>
      <c r="C404" s="7" t="s">
        <v>16</v>
      </c>
      <c r="D404" s="12" t="s">
        <v>17</v>
      </c>
      <c r="E404" s="14" t="s">
        <v>1075</v>
      </c>
      <c r="F404" s="14" t="s">
        <v>1076</v>
      </c>
      <c r="G404" s="14">
        <v>50000</v>
      </c>
      <c r="H404" s="14" t="s">
        <v>1018</v>
      </c>
      <c r="I404" s="14" t="s">
        <v>1013</v>
      </c>
      <c r="J404" s="15">
        <v>4.75</v>
      </c>
      <c r="K404" s="15">
        <v>4.75</v>
      </c>
      <c r="L404" s="16">
        <v>604.95</v>
      </c>
      <c r="XEW404"/>
      <c r="XEX404"/>
      <c r="XEY404"/>
      <c r="XEZ404"/>
      <c r="XFA404"/>
      <c r="XFB404"/>
      <c r="XFC404"/>
    </row>
    <row r="405" s="8" customFormat="1" ht="20" customHeight="1" spans="1:16383">
      <c r="A405" s="13">
        <f>SUBTOTAL(103,B$4:B405)</f>
        <v>402</v>
      </c>
      <c r="B405" s="13" t="s">
        <v>15</v>
      </c>
      <c r="C405" s="7" t="s">
        <v>498</v>
      </c>
      <c r="D405" s="12" t="s">
        <v>1077</v>
      </c>
      <c r="E405" s="14" t="s">
        <v>1078</v>
      </c>
      <c r="F405" s="14" t="s">
        <v>1079</v>
      </c>
      <c r="G405" s="14">
        <v>50000</v>
      </c>
      <c r="H405" s="14" t="s">
        <v>299</v>
      </c>
      <c r="I405" s="14" t="s">
        <v>1013</v>
      </c>
      <c r="J405" s="15">
        <v>4.75</v>
      </c>
      <c r="K405" s="15">
        <v>4.75</v>
      </c>
      <c r="L405" s="16">
        <v>600</v>
      </c>
      <c r="XEW405"/>
      <c r="XEX405"/>
      <c r="XEY405"/>
      <c r="XEZ405"/>
      <c r="XFA405"/>
      <c r="XFB405"/>
      <c r="XFC405"/>
    </row>
    <row r="406" s="8" customFormat="1" ht="20" customHeight="1" spans="1:16383">
      <c r="A406" s="13">
        <f>SUBTOTAL(103,B$4:B406)</f>
        <v>403</v>
      </c>
      <c r="B406" s="13" t="s">
        <v>15</v>
      </c>
      <c r="C406" s="7" t="s">
        <v>16</v>
      </c>
      <c r="D406" s="12" t="s">
        <v>629</v>
      </c>
      <c r="E406" s="14" t="s">
        <v>1080</v>
      </c>
      <c r="F406" s="14" t="s">
        <v>1081</v>
      </c>
      <c r="G406" s="14">
        <v>50000</v>
      </c>
      <c r="H406" s="14" t="s">
        <v>1082</v>
      </c>
      <c r="I406" s="14" t="s">
        <v>1013</v>
      </c>
      <c r="J406" s="15">
        <v>4.75</v>
      </c>
      <c r="K406" s="15">
        <v>4.75</v>
      </c>
      <c r="L406" s="16">
        <v>659.7</v>
      </c>
      <c r="XEW406"/>
      <c r="XEX406"/>
      <c r="XEY406"/>
      <c r="XEZ406"/>
      <c r="XFA406"/>
      <c r="XFB406"/>
      <c r="XFC406"/>
    </row>
    <row r="407" s="8" customFormat="1" ht="20" customHeight="1" spans="1:16383">
      <c r="A407" s="13">
        <f>SUBTOTAL(103,B$4:B407)</f>
        <v>404</v>
      </c>
      <c r="B407" s="13" t="s">
        <v>15</v>
      </c>
      <c r="C407" s="7" t="s">
        <v>75</v>
      </c>
      <c r="D407" s="12" t="s">
        <v>567</v>
      </c>
      <c r="E407" s="14" t="s">
        <v>165</v>
      </c>
      <c r="F407" s="14" t="s">
        <v>1083</v>
      </c>
      <c r="G407" s="14">
        <v>50000</v>
      </c>
      <c r="H407" s="14" t="s">
        <v>320</v>
      </c>
      <c r="I407" s="14" t="s">
        <v>1013</v>
      </c>
      <c r="J407" s="15">
        <v>4.75</v>
      </c>
      <c r="K407" s="15">
        <v>4.75</v>
      </c>
      <c r="L407" s="16">
        <v>606.94</v>
      </c>
      <c r="XEW407"/>
      <c r="XEX407"/>
      <c r="XEY407"/>
      <c r="XEZ407"/>
      <c r="XFA407"/>
      <c r="XFB407"/>
      <c r="XFC407"/>
    </row>
    <row r="408" s="8" customFormat="1" ht="20" customHeight="1" spans="1:16383">
      <c r="A408" s="13">
        <f>SUBTOTAL(103,B$4:B408)</f>
        <v>405</v>
      </c>
      <c r="B408" s="13" t="s">
        <v>15</v>
      </c>
      <c r="C408" s="7" t="s">
        <v>16</v>
      </c>
      <c r="D408" s="12" t="s">
        <v>416</v>
      </c>
      <c r="E408" s="14" t="s">
        <v>1084</v>
      </c>
      <c r="F408" s="14" t="s">
        <v>1085</v>
      </c>
      <c r="G408" s="14">
        <v>50000</v>
      </c>
      <c r="H408" s="14" t="s">
        <v>753</v>
      </c>
      <c r="I408" s="14" t="s">
        <v>1013</v>
      </c>
      <c r="J408" s="15">
        <v>4.75</v>
      </c>
      <c r="K408" s="15">
        <v>4.75</v>
      </c>
      <c r="L408" s="16">
        <v>606.94</v>
      </c>
      <c r="XEW408"/>
      <c r="XEX408"/>
      <c r="XEY408"/>
      <c r="XEZ408"/>
      <c r="XFA408"/>
      <c r="XFB408"/>
      <c r="XFC408"/>
    </row>
    <row r="409" s="8" customFormat="1" ht="20" customHeight="1" spans="1:16383">
      <c r="A409" s="13">
        <f>SUBTOTAL(103,B$4:B409)</f>
        <v>406</v>
      </c>
      <c r="B409" s="13" t="s">
        <v>15</v>
      </c>
      <c r="C409" s="7" t="s">
        <v>16</v>
      </c>
      <c r="D409" s="12" t="s">
        <v>17</v>
      </c>
      <c r="E409" s="14" t="s">
        <v>1086</v>
      </c>
      <c r="F409" s="14" t="s">
        <v>1087</v>
      </c>
      <c r="G409" s="14">
        <v>50000</v>
      </c>
      <c r="H409" s="14" t="s">
        <v>1018</v>
      </c>
      <c r="I409" s="14" t="s">
        <v>1013</v>
      </c>
      <c r="J409" s="15">
        <v>4.75</v>
      </c>
      <c r="K409" s="15">
        <v>4.75</v>
      </c>
      <c r="L409" s="16">
        <v>610.09</v>
      </c>
      <c r="XEW409"/>
      <c r="XEX409"/>
      <c r="XEY409"/>
      <c r="XEZ409"/>
      <c r="XFA409"/>
      <c r="XFB409"/>
      <c r="XFC409"/>
    </row>
    <row r="410" s="8" customFormat="1" ht="20" customHeight="1" spans="1:16383">
      <c r="A410" s="13">
        <f>SUBTOTAL(103,B$4:B410)</f>
        <v>407</v>
      </c>
      <c r="B410" s="13" t="s">
        <v>15</v>
      </c>
      <c r="C410" s="7" t="s">
        <v>16</v>
      </c>
      <c r="D410" s="12" t="s">
        <v>416</v>
      </c>
      <c r="E410" s="14" t="s">
        <v>1088</v>
      </c>
      <c r="F410" s="14" t="s">
        <v>1089</v>
      </c>
      <c r="G410" s="14">
        <v>50000</v>
      </c>
      <c r="H410" s="14" t="s">
        <v>753</v>
      </c>
      <c r="I410" s="14" t="s">
        <v>1013</v>
      </c>
      <c r="J410" s="15">
        <v>4.75</v>
      </c>
      <c r="K410" s="15">
        <v>4.75</v>
      </c>
      <c r="L410" s="16">
        <v>606.94</v>
      </c>
      <c r="XEW410"/>
      <c r="XEX410"/>
      <c r="XEY410"/>
      <c r="XEZ410"/>
      <c r="XFA410"/>
      <c r="XFB410"/>
      <c r="XFC410"/>
    </row>
    <row r="411" s="8" customFormat="1" ht="20" customHeight="1" spans="1:16383">
      <c r="A411" s="13">
        <f>SUBTOTAL(103,B$4:B411)</f>
        <v>408</v>
      </c>
      <c r="B411" s="13" t="s">
        <v>15</v>
      </c>
      <c r="C411" s="7" t="s">
        <v>16</v>
      </c>
      <c r="D411" s="12" t="s">
        <v>17</v>
      </c>
      <c r="E411" s="14" t="s">
        <v>1090</v>
      </c>
      <c r="F411" s="14" t="s">
        <v>1091</v>
      </c>
      <c r="G411" s="14">
        <v>50000</v>
      </c>
      <c r="H411" s="14" t="s">
        <v>195</v>
      </c>
      <c r="I411" s="14" t="s">
        <v>1013</v>
      </c>
      <c r="J411" s="15">
        <v>4.75</v>
      </c>
      <c r="K411" s="15">
        <v>4.75</v>
      </c>
      <c r="L411" s="16">
        <v>606.94</v>
      </c>
      <c r="XEW411"/>
      <c r="XEX411"/>
      <c r="XEY411"/>
      <c r="XEZ411"/>
      <c r="XFA411"/>
      <c r="XFB411"/>
      <c r="XFC411"/>
    </row>
    <row r="412" s="8" customFormat="1" ht="20" customHeight="1" spans="1:16383">
      <c r="A412" s="13">
        <f>SUBTOTAL(103,B$4:B412)</f>
        <v>409</v>
      </c>
      <c r="B412" s="13" t="s">
        <v>15</v>
      </c>
      <c r="C412" s="7" t="s">
        <v>16</v>
      </c>
      <c r="D412" s="12" t="s">
        <v>17</v>
      </c>
      <c r="E412" s="14" t="s">
        <v>1092</v>
      </c>
      <c r="F412" s="14" t="s">
        <v>1093</v>
      </c>
      <c r="G412" s="14">
        <v>50000</v>
      </c>
      <c r="H412" s="14" t="s">
        <v>124</v>
      </c>
      <c r="I412" s="14" t="s">
        <v>1013</v>
      </c>
      <c r="J412" s="15">
        <v>4.75</v>
      </c>
      <c r="K412" s="15">
        <v>4.75</v>
      </c>
      <c r="L412" s="16">
        <v>606.94</v>
      </c>
      <c r="XEW412"/>
      <c r="XEX412"/>
      <c r="XEY412"/>
      <c r="XEZ412"/>
      <c r="XFA412"/>
      <c r="XFB412"/>
      <c r="XFC412"/>
    </row>
    <row r="413" s="8" customFormat="1" ht="20" customHeight="1" spans="1:16383">
      <c r="A413" s="13">
        <f>SUBTOTAL(103,B$4:B413)</f>
        <v>410</v>
      </c>
      <c r="B413" s="13" t="s">
        <v>15</v>
      </c>
      <c r="C413" s="7" t="s">
        <v>16</v>
      </c>
      <c r="D413" s="12" t="s">
        <v>416</v>
      </c>
      <c r="E413" s="14" t="s">
        <v>1094</v>
      </c>
      <c r="F413" s="14" t="s">
        <v>1095</v>
      </c>
      <c r="G413" s="14">
        <v>50000</v>
      </c>
      <c r="H413" s="14" t="s">
        <v>627</v>
      </c>
      <c r="I413" s="14" t="s">
        <v>1096</v>
      </c>
      <c r="J413" s="15">
        <v>4.75</v>
      </c>
      <c r="K413" s="15">
        <v>4.75</v>
      </c>
      <c r="L413" s="16">
        <v>606.94</v>
      </c>
      <c r="XEW413"/>
      <c r="XEX413"/>
      <c r="XEY413"/>
      <c r="XEZ413"/>
      <c r="XFA413"/>
      <c r="XFB413"/>
      <c r="XFC413"/>
    </row>
    <row r="414" s="8" customFormat="1" ht="20" customHeight="1" spans="1:16383">
      <c r="A414" s="13">
        <f>SUBTOTAL(103,B$4:B414)</f>
        <v>411</v>
      </c>
      <c r="B414" s="13" t="s">
        <v>15</v>
      </c>
      <c r="C414" s="7" t="s">
        <v>95</v>
      </c>
      <c r="D414" s="12" t="s">
        <v>382</v>
      </c>
      <c r="E414" s="14" t="s">
        <v>1097</v>
      </c>
      <c r="F414" s="14" t="s">
        <v>1098</v>
      </c>
      <c r="G414" s="14">
        <v>50000</v>
      </c>
      <c r="H414" s="14" t="s">
        <v>368</v>
      </c>
      <c r="I414" s="14" t="s">
        <v>1096</v>
      </c>
      <c r="J414" s="15">
        <v>4.75</v>
      </c>
      <c r="K414" s="15">
        <v>4.75</v>
      </c>
      <c r="L414" s="16">
        <v>606.94</v>
      </c>
      <c r="XEW414"/>
      <c r="XEX414"/>
      <c r="XEY414"/>
      <c r="XEZ414"/>
      <c r="XFA414"/>
      <c r="XFB414"/>
      <c r="XFC414"/>
    </row>
    <row r="415" s="8" customFormat="1" ht="20" customHeight="1" spans="1:16383">
      <c r="A415" s="13">
        <f>SUBTOTAL(103,B$4:B415)</f>
        <v>412</v>
      </c>
      <c r="B415" s="13" t="s">
        <v>15</v>
      </c>
      <c r="C415" s="7" t="s">
        <v>101</v>
      </c>
      <c r="D415" s="12" t="s">
        <v>903</v>
      </c>
      <c r="E415" s="14" t="s">
        <v>762</v>
      </c>
      <c r="F415" s="14" t="s">
        <v>1099</v>
      </c>
      <c r="G415" s="14">
        <v>50000</v>
      </c>
      <c r="H415" s="14" t="s">
        <v>1100</v>
      </c>
      <c r="I415" s="14" t="s">
        <v>1096</v>
      </c>
      <c r="J415" s="15">
        <v>4.75</v>
      </c>
      <c r="K415" s="15">
        <v>4.75</v>
      </c>
      <c r="L415" s="16">
        <v>626.73</v>
      </c>
      <c r="XEW415"/>
      <c r="XEX415"/>
      <c r="XEY415"/>
      <c r="XEZ415"/>
      <c r="XFA415"/>
      <c r="XFB415"/>
      <c r="XFC415"/>
    </row>
    <row r="416" s="8" customFormat="1" ht="20" customHeight="1" spans="1:16383">
      <c r="A416" s="13">
        <f>SUBTOTAL(103,B$4:B416)</f>
        <v>413</v>
      </c>
      <c r="B416" s="13" t="s">
        <v>15</v>
      </c>
      <c r="C416" s="7" t="s">
        <v>101</v>
      </c>
      <c r="D416" s="12" t="s">
        <v>402</v>
      </c>
      <c r="E416" s="14" t="s">
        <v>1101</v>
      </c>
      <c r="F416" s="14" t="s">
        <v>1102</v>
      </c>
      <c r="G416" s="14">
        <v>50000</v>
      </c>
      <c r="H416" s="14" t="s">
        <v>1103</v>
      </c>
      <c r="I416" s="14" t="s">
        <v>1096</v>
      </c>
      <c r="J416" s="15">
        <v>4.75</v>
      </c>
      <c r="K416" s="15">
        <v>4.75</v>
      </c>
      <c r="L416" s="16">
        <v>626.73</v>
      </c>
      <c r="XEW416"/>
      <c r="XEX416"/>
      <c r="XEY416"/>
      <c r="XEZ416"/>
      <c r="XFA416"/>
      <c r="XFB416"/>
      <c r="XFC416"/>
    </row>
    <row r="417" s="8" customFormat="1" ht="20" customHeight="1" spans="1:16383">
      <c r="A417" s="13">
        <f>SUBTOTAL(103,B$4:B417)</f>
        <v>414</v>
      </c>
      <c r="B417" s="13" t="s">
        <v>15</v>
      </c>
      <c r="C417" s="7" t="s">
        <v>101</v>
      </c>
      <c r="D417" s="12" t="s">
        <v>386</v>
      </c>
      <c r="E417" s="14" t="s">
        <v>1104</v>
      </c>
      <c r="F417" s="14" t="s">
        <v>1105</v>
      </c>
      <c r="G417" s="14">
        <v>50000</v>
      </c>
      <c r="H417" s="14" t="s">
        <v>336</v>
      </c>
      <c r="I417" s="14" t="s">
        <v>1096</v>
      </c>
      <c r="J417" s="15">
        <v>4.75</v>
      </c>
      <c r="K417" s="15">
        <v>4.75</v>
      </c>
      <c r="L417" s="16">
        <v>626.73</v>
      </c>
      <c r="XEW417"/>
      <c r="XEX417"/>
      <c r="XEY417"/>
      <c r="XEZ417"/>
      <c r="XFA417"/>
      <c r="XFB417"/>
      <c r="XFC417"/>
    </row>
    <row r="418" s="8" customFormat="1" ht="20" customHeight="1" spans="1:16383">
      <c r="A418" s="13">
        <f>SUBTOTAL(103,B$4:B418)</f>
        <v>415</v>
      </c>
      <c r="B418" s="13" t="s">
        <v>15</v>
      </c>
      <c r="C418" s="7" t="s">
        <v>101</v>
      </c>
      <c r="D418" s="12" t="s">
        <v>386</v>
      </c>
      <c r="E418" s="14" t="s">
        <v>1106</v>
      </c>
      <c r="F418" s="14" t="s">
        <v>1107</v>
      </c>
      <c r="G418" s="14">
        <v>50000</v>
      </c>
      <c r="H418" s="14" t="s">
        <v>336</v>
      </c>
      <c r="I418" s="14" t="s">
        <v>1096</v>
      </c>
      <c r="J418" s="15">
        <v>4.75</v>
      </c>
      <c r="K418" s="15">
        <v>4.75</v>
      </c>
      <c r="L418" s="16">
        <v>626.73</v>
      </c>
      <c r="XEW418"/>
      <c r="XEX418"/>
      <c r="XEY418"/>
      <c r="XEZ418"/>
      <c r="XFA418"/>
      <c r="XFB418"/>
      <c r="XFC418"/>
    </row>
    <row r="419" s="8" customFormat="1" ht="20" customHeight="1" spans="1:16383">
      <c r="A419" s="13">
        <f>SUBTOTAL(103,B$4:B419)</f>
        <v>416</v>
      </c>
      <c r="B419" s="13" t="s">
        <v>15</v>
      </c>
      <c r="C419" s="7" t="s">
        <v>101</v>
      </c>
      <c r="D419" s="12" t="s">
        <v>386</v>
      </c>
      <c r="E419" s="14" t="s">
        <v>1108</v>
      </c>
      <c r="F419" s="14" t="s">
        <v>1109</v>
      </c>
      <c r="G419" s="14">
        <v>50000</v>
      </c>
      <c r="H419" s="14" t="s">
        <v>336</v>
      </c>
      <c r="I419" s="14" t="s">
        <v>1096</v>
      </c>
      <c r="J419" s="15">
        <v>4.75</v>
      </c>
      <c r="K419" s="15">
        <v>4.75</v>
      </c>
      <c r="L419" s="16">
        <v>626.73</v>
      </c>
      <c r="XEW419"/>
      <c r="XEX419"/>
      <c r="XEY419"/>
      <c r="XEZ419"/>
      <c r="XFA419"/>
      <c r="XFB419"/>
      <c r="XFC419"/>
    </row>
    <row r="420" s="8" customFormat="1" ht="20" customHeight="1" spans="1:16383">
      <c r="A420" s="13">
        <f>SUBTOTAL(103,B$4:B420)</f>
        <v>417</v>
      </c>
      <c r="B420" s="13" t="s">
        <v>15</v>
      </c>
      <c r="C420" s="7" t="s">
        <v>498</v>
      </c>
      <c r="D420" s="12" t="s">
        <v>1110</v>
      </c>
      <c r="E420" s="14" t="s">
        <v>1111</v>
      </c>
      <c r="F420" s="14" t="s">
        <v>1112</v>
      </c>
      <c r="G420" s="14">
        <v>50000</v>
      </c>
      <c r="H420" s="14" t="s">
        <v>299</v>
      </c>
      <c r="I420" s="14" t="s">
        <v>1096</v>
      </c>
      <c r="J420" s="15">
        <v>4.75</v>
      </c>
      <c r="K420" s="15">
        <v>4.75</v>
      </c>
      <c r="L420" s="16">
        <v>613.54</v>
      </c>
      <c r="XEW420"/>
      <c r="XEX420"/>
      <c r="XEY420"/>
      <c r="XEZ420"/>
      <c r="XFA420"/>
      <c r="XFB420"/>
      <c r="XFC420"/>
    </row>
    <row r="421" s="8" customFormat="1" ht="20" customHeight="1" spans="1:16383">
      <c r="A421" s="13">
        <f>SUBTOTAL(103,B$4:B421)</f>
        <v>418</v>
      </c>
      <c r="B421" s="13" t="s">
        <v>15</v>
      </c>
      <c r="C421" s="7" t="s">
        <v>498</v>
      </c>
      <c r="D421" s="12" t="s">
        <v>499</v>
      </c>
      <c r="E421" s="14" t="s">
        <v>1113</v>
      </c>
      <c r="F421" s="14" t="s">
        <v>1114</v>
      </c>
      <c r="G421" s="14">
        <v>50000</v>
      </c>
      <c r="H421" s="14" t="s">
        <v>1115</v>
      </c>
      <c r="I421" s="14" t="s">
        <v>1096</v>
      </c>
      <c r="J421" s="15">
        <v>4.75</v>
      </c>
      <c r="K421" s="15">
        <v>4.75</v>
      </c>
      <c r="L421" s="16">
        <v>590</v>
      </c>
      <c r="XEW421"/>
      <c r="XEX421"/>
      <c r="XEY421"/>
      <c r="XEZ421"/>
      <c r="XFA421"/>
      <c r="XFB421"/>
      <c r="XFC421"/>
    </row>
    <row r="422" s="8" customFormat="1" ht="20" customHeight="1" spans="1:16383">
      <c r="A422" s="13">
        <f>SUBTOTAL(103,B$4:B422)</f>
        <v>419</v>
      </c>
      <c r="B422" s="13" t="s">
        <v>15</v>
      </c>
      <c r="C422" s="7" t="s">
        <v>498</v>
      </c>
      <c r="D422" s="12" t="s">
        <v>1110</v>
      </c>
      <c r="E422" s="14" t="s">
        <v>1116</v>
      </c>
      <c r="F422" s="14" t="s">
        <v>1117</v>
      </c>
      <c r="G422" s="14">
        <v>50000</v>
      </c>
      <c r="H422" s="14" t="s">
        <v>1115</v>
      </c>
      <c r="I422" s="14" t="s">
        <v>1096</v>
      </c>
      <c r="J422" s="15">
        <v>4.75</v>
      </c>
      <c r="K422" s="15">
        <v>4.75</v>
      </c>
      <c r="L422" s="16">
        <v>610</v>
      </c>
      <c r="XEW422"/>
      <c r="XEX422"/>
      <c r="XEY422"/>
      <c r="XEZ422"/>
      <c r="XFA422"/>
      <c r="XFB422"/>
      <c r="XFC422"/>
    </row>
    <row r="423" s="8" customFormat="1" ht="20" customHeight="1" spans="1:16383">
      <c r="A423" s="13">
        <f>SUBTOTAL(103,B$4:B423)</f>
        <v>420</v>
      </c>
      <c r="B423" s="13" t="s">
        <v>15</v>
      </c>
      <c r="C423" s="7" t="s">
        <v>498</v>
      </c>
      <c r="D423" s="12" t="s">
        <v>1110</v>
      </c>
      <c r="E423" s="14" t="s">
        <v>1118</v>
      </c>
      <c r="F423" s="14" t="s">
        <v>1119</v>
      </c>
      <c r="G423" s="14">
        <v>50000</v>
      </c>
      <c r="H423" s="14" t="s">
        <v>299</v>
      </c>
      <c r="I423" s="14" t="s">
        <v>1096</v>
      </c>
      <c r="J423" s="15">
        <v>4.75</v>
      </c>
      <c r="K423" s="15">
        <v>4.75</v>
      </c>
      <c r="L423" s="16">
        <v>600</v>
      </c>
      <c r="XEW423"/>
      <c r="XEX423"/>
      <c r="XEY423"/>
      <c r="XEZ423"/>
      <c r="XFA423"/>
      <c r="XFB423"/>
      <c r="XFC423"/>
    </row>
    <row r="424" s="8" customFormat="1" ht="20" customHeight="1" spans="1:16383">
      <c r="A424" s="13">
        <f>SUBTOTAL(103,B$4:B424)</f>
        <v>421</v>
      </c>
      <c r="B424" s="13" t="s">
        <v>15</v>
      </c>
      <c r="C424" s="7" t="s">
        <v>16</v>
      </c>
      <c r="D424" s="12" t="s">
        <v>416</v>
      </c>
      <c r="E424" s="14" t="s">
        <v>1120</v>
      </c>
      <c r="F424" s="14" t="s">
        <v>1121</v>
      </c>
      <c r="G424" s="14">
        <v>50000</v>
      </c>
      <c r="H424" s="14" t="s">
        <v>627</v>
      </c>
      <c r="I424" s="14" t="s">
        <v>1096</v>
      </c>
      <c r="J424" s="15">
        <v>4.75</v>
      </c>
      <c r="K424" s="15">
        <v>4.75</v>
      </c>
      <c r="L424" s="16">
        <v>598.22</v>
      </c>
      <c r="XEW424"/>
      <c r="XEX424"/>
      <c r="XEY424"/>
      <c r="XEZ424"/>
      <c r="XFA424"/>
      <c r="XFB424"/>
      <c r="XFC424"/>
    </row>
    <row r="425" s="8" customFormat="1" ht="20" customHeight="1" spans="1:16383">
      <c r="A425" s="13">
        <f>SUBTOTAL(103,B$4:B425)</f>
        <v>422</v>
      </c>
      <c r="B425" s="13" t="s">
        <v>15</v>
      </c>
      <c r="C425" s="7" t="s">
        <v>16</v>
      </c>
      <c r="D425" s="12" t="s">
        <v>1122</v>
      </c>
      <c r="E425" s="14" t="s">
        <v>1123</v>
      </c>
      <c r="F425" s="14" t="s">
        <v>1124</v>
      </c>
      <c r="G425" s="14">
        <v>50000</v>
      </c>
      <c r="H425" s="14" t="s">
        <v>368</v>
      </c>
      <c r="I425" s="14" t="s">
        <v>1096</v>
      </c>
      <c r="J425" s="15">
        <v>4.75</v>
      </c>
      <c r="K425" s="15">
        <v>4.75</v>
      </c>
      <c r="L425" s="16">
        <v>606.94</v>
      </c>
      <c r="XEW425"/>
      <c r="XEX425"/>
      <c r="XEY425"/>
      <c r="XEZ425"/>
      <c r="XFA425"/>
      <c r="XFB425"/>
      <c r="XFC425"/>
    </row>
    <row r="426" s="8" customFormat="1" ht="20" customHeight="1" spans="1:16383">
      <c r="A426" s="13">
        <f>SUBTOTAL(103,B$4:B426)</f>
        <v>423</v>
      </c>
      <c r="B426" s="13" t="s">
        <v>15</v>
      </c>
      <c r="C426" s="7" t="s">
        <v>16</v>
      </c>
      <c r="D426" s="12" t="s">
        <v>1122</v>
      </c>
      <c r="E426" s="14" t="s">
        <v>1125</v>
      </c>
      <c r="F426" s="14" t="s">
        <v>1126</v>
      </c>
      <c r="G426" s="14">
        <v>50000</v>
      </c>
      <c r="H426" s="14" t="s">
        <v>344</v>
      </c>
      <c r="I426" s="14" t="s">
        <v>1096</v>
      </c>
      <c r="J426" s="15">
        <v>4.75</v>
      </c>
      <c r="K426" s="15">
        <v>4.75</v>
      </c>
      <c r="L426" s="16">
        <v>606.94</v>
      </c>
      <c r="XEW426"/>
      <c r="XEX426"/>
      <c r="XEY426"/>
      <c r="XEZ426"/>
      <c r="XFA426"/>
      <c r="XFB426"/>
      <c r="XFC426"/>
    </row>
    <row r="427" s="8" customFormat="1" ht="20" customHeight="1" spans="1:16383">
      <c r="A427" s="13">
        <f>SUBTOTAL(103,B$4:B427)</f>
        <v>424</v>
      </c>
      <c r="B427" s="13" t="s">
        <v>15</v>
      </c>
      <c r="C427" s="7" t="s">
        <v>16</v>
      </c>
      <c r="D427" s="12" t="s">
        <v>17</v>
      </c>
      <c r="E427" s="14" t="s">
        <v>1127</v>
      </c>
      <c r="F427" s="14" t="s">
        <v>1128</v>
      </c>
      <c r="G427" s="14">
        <v>50000</v>
      </c>
      <c r="H427" s="14" t="s">
        <v>344</v>
      </c>
      <c r="I427" s="14" t="s">
        <v>1096</v>
      </c>
      <c r="J427" s="15">
        <v>4.75</v>
      </c>
      <c r="K427" s="15">
        <v>4.75</v>
      </c>
      <c r="L427" s="16">
        <v>604.18</v>
      </c>
      <c r="XEW427"/>
      <c r="XEX427"/>
      <c r="XEY427"/>
      <c r="XEZ427"/>
      <c r="XFA427"/>
      <c r="XFB427"/>
      <c r="XFC427"/>
    </row>
    <row r="428" s="8" customFormat="1" ht="20" customHeight="1" spans="1:16383">
      <c r="A428" s="13">
        <f>SUBTOTAL(103,B$4:B428)</f>
        <v>425</v>
      </c>
      <c r="B428" s="13" t="s">
        <v>15</v>
      </c>
      <c r="C428" s="7" t="s">
        <v>16</v>
      </c>
      <c r="D428" s="12" t="s">
        <v>1122</v>
      </c>
      <c r="E428" s="14" t="s">
        <v>1129</v>
      </c>
      <c r="F428" s="14" t="s">
        <v>1130</v>
      </c>
      <c r="G428" s="14">
        <v>50000</v>
      </c>
      <c r="H428" s="14" t="s">
        <v>368</v>
      </c>
      <c r="I428" s="14" t="s">
        <v>1096</v>
      </c>
      <c r="J428" s="15">
        <v>4.75</v>
      </c>
      <c r="K428" s="15">
        <v>4.75</v>
      </c>
      <c r="L428" s="16">
        <v>606.94</v>
      </c>
      <c r="XEW428"/>
      <c r="XEX428"/>
      <c r="XEY428"/>
      <c r="XEZ428"/>
      <c r="XFA428"/>
      <c r="XFB428"/>
      <c r="XFC428"/>
    </row>
    <row r="429" s="8" customFormat="1" ht="20" customHeight="1" spans="1:16383">
      <c r="A429" s="13">
        <f>SUBTOTAL(103,B$4:B429)</f>
        <v>426</v>
      </c>
      <c r="B429" s="13" t="s">
        <v>15</v>
      </c>
      <c r="C429" s="7" t="s">
        <v>16</v>
      </c>
      <c r="D429" s="12" t="s">
        <v>1131</v>
      </c>
      <c r="E429" s="14" t="s">
        <v>1132</v>
      </c>
      <c r="F429" s="14" t="s">
        <v>1133</v>
      </c>
      <c r="G429" s="14">
        <v>50000</v>
      </c>
      <c r="H429" s="14" t="s">
        <v>344</v>
      </c>
      <c r="I429" s="14" t="s">
        <v>1096</v>
      </c>
      <c r="J429" s="15">
        <v>4.75</v>
      </c>
      <c r="K429" s="15">
        <v>4.75</v>
      </c>
      <c r="L429" s="16">
        <v>606.94</v>
      </c>
      <c r="XEW429"/>
      <c r="XEX429"/>
      <c r="XEY429"/>
      <c r="XEZ429"/>
      <c r="XFA429"/>
      <c r="XFB429"/>
      <c r="XFC429"/>
    </row>
    <row r="430" s="8" customFormat="1" ht="20" customHeight="1" spans="1:16383">
      <c r="A430" s="13">
        <f>SUBTOTAL(103,B$4:B430)</f>
        <v>427</v>
      </c>
      <c r="B430" s="13" t="s">
        <v>15</v>
      </c>
      <c r="C430" s="7" t="s">
        <v>16</v>
      </c>
      <c r="D430" s="12" t="s">
        <v>416</v>
      </c>
      <c r="E430" s="14" t="s">
        <v>1134</v>
      </c>
      <c r="F430" s="14" t="s">
        <v>1135</v>
      </c>
      <c r="G430" s="14">
        <v>50000</v>
      </c>
      <c r="H430" s="14" t="s">
        <v>627</v>
      </c>
      <c r="I430" s="14" t="s">
        <v>1096</v>
      </c>
      <c r="J430" s="15">
        <v>4.75</v>
      </c>
      <c r="K430" s="15">
        <v>4.75</v>
      </c>
      <c r="L430" s="16">
        <v>606.94</v>
      </c>
      <c r="XEW430"/>
      <c r="XEX430"/>
      <c r="XEY430"/>
      <c r="XEZ430"/>
      <c r="XFA430"/>
      <c r="XFB430"/>
      <c r="XFC430"/>
    </row>
    <row r="431" s="8" customFormat="1" ht="20" customHeight="1" spans="1:16383">
      <c r="A431" s="13">
        <f>SUBTOTAL(103,B$4:B431)</f>
        <v>428</v>
      </c>
      <c r="B431" s="13" t="s">
        <v>15</v>
      </c>
      <c r="C431" s="7" t="s">
        <v>16</v>
      </c>
      <c r="D431" s="12" t="s">
        <v>1047</v>
      </c>
      <c r="E431" s="14" t="s">
        <v>1136</v>
      </c>
      <c r="F431" s="14" t="s">
        <v>1137</v>
      </c>
      <c r="G431" s="14">
        <v>50000</v>
      </c>
      <c r="H431" s="14" t="s">
        <v>1138</v>
      </c>
      <c r="I431" s="14" t="s">
        <v>1096</v>
      </c>
      <c r="J431" s="15">
        <v>4.75</v>
      </c>
      <c r="K431" s="15">
        <v>4.75</v>
      </c>
      <c r="L431" s="16">
        <v>606.94</v>
      </c>
      <c r="XEW431"/>
      <c r="XEX431"/>
      <c r="XEY431"/>
      <c r="XEZ431"/>
      <c r="XFA431"/>
      <c r="XFB431"/>
      <c r="XFC431"/>
    </row>
    <row r="432" s="8" customFormat="1" ht="20" customHeight="1" spans="1:16383">
      <c r="A432" s="13">
        <f>SUBTOTAL(103,B$4:B432)</f>
        <v>429</v>
      </c>
      <c r="B432" s="13" t="s">
        <v>15</v>
      </c>
      <c r="C432" s="7" t="s">
        <v>75</v>
      </c>
      <c r="D432" s="12" t="s">
        <v>504</v>
      </c>
      <c r="E432" s="14" t="s">
        <v>1139</v>
      </c>
      <c r="F432" s="14" t="s">
        <v>1140</v>
      </c>
      <c r="G432" s="14">
        <v>50000</v>
      </c>
      <c r="H432" s="14" t="s">
        <v>1141</v>
      </c>
      <c r="I432" s="14" t="s">
        <v>1096</v>
      </c>
      <c r="J432" s="15">
        <v>4.75</v>
      </c>
      <c r="K432" s="15">
        <v>4.75</v>
      </c>
      <c r="L432" s="16">
        <v>606.94</v>
      </c>
      <c r="XEW432"/>
      <c r="XEX432"/>
      <c r="XEY432"/>
      <c r="XEZ432"/>
      <c r="XFA432"/>
      <c r="XFB432"/>
      <c r="XFC432"/>
    </row>
    <row r="433" s="8" customFormat="1" ht="20" customHeight="1" spans="1:16383">
      <c r="A433" s="13">
        <f>SUBTOTAL(103,B$4:B433)</f>
        <v>430</v>
      </c>
      <c r="B433" s="13" t="s">
        <v>15</v>
      </c>
      <c r="C433" s="7" t="s">
        <v>191</v>
      </c>
      <c r="D433" s="12" t="s">
        <v>583</v>
      </c>
      <c r="E433" s="14" t="s">
        <v>1142</v>
      </c>
      <c r="F433" s="14" t="s">
        <v>1143</v>
      </c>
      <c r="G433" s="14">
        <v>50000</v>
      </c>
      <c r="H433" s="14" t="s">
        <v>524</v>
      </c>
      <c r="I433" s="14" t="s">
        <v>1096</v>
      </c>
      <c r="J433" s="15">
        <v>4.75</v>
      </c>
      <c r="K433" s="15">
        <v>4.75</v>
      </c>
      <c r="L433" s="16">
        <v>606.94</v>
      </c>
      <c r="XEW433"/>
      <c r="XEX433"/>
      <c r="XEY433"/>
      <c r="XEZ433"/>
      <c r="XFA433"/>
      <c r="XFB433"/>
      <c r="XFC433"/>
    </row>
    <row r="434" s="8" customFormat="1" ht="20" customHeight="1" spans="1:16383">
      <c r="A434" s="13">
        <f>SUBTOTAL(103,B$4:B434)</f>
        <v>431</v>
      </c>
      <c r="B434" s="13" t="s">
        <v>15</v>
      </c>
      <c r="C434" s="7" t="s">
        <v>191</v>
      </c>
      <c r="D434" s="12" t="s">
        <v>781</v>
      </c>
      <c r="E434" s="14" t="s">
        <v>1144</v>
      </c>
      <c r="F434" s="14" t="s">
        <v>1145</v>
      </c>
      <c r="G434" s="14">
        <v>50000</v>
      </c>
      <c r="H434" s="14" t="s">
        <v>592</v>
      </c>
      <c r="I434" s="14" t="s">
        <v>1096</v>
      </c>
      <c r="J434" s="15">
        <v>4.75</v>
      </c>
      <c r="K434" s="15">
        <v>4.75</v>
      </c>
      <c r="L434" s="16">
        <v>606.94</v>
      </c>
      <c r="XEW434"/>
      <c r="XEX434"/>
      <c r="XEY434"/>
      <c r="XEZ434"/>
      <c r="XFA434"/>
      <c r="XFB434"/>
      <c r="XFC434"/>
    </row>
    <row r="435" s="8" customFormat="1" ht="20" customHeight="1" spans="1:16383">
      <c r="A435" s="13">
        <f>SUBTOTAL(103,B$4:B435)</f>
        <v>432</v>
      </c>
      <c r="B435" s="13" t="s">
        <v>15</v>
      </c>
      <c r="C435" s="7" t="s">
        <v>191</v>
      </c>
      <c r="D435" s="12" t="s">
        <v>583</v>
      </c>
      <c r="E435" s="14" t="s">
        <v>1146</v>
      </c>
      <c r="F435" s="14" t="s">
        <v>1147</v>
      </c>
      <c r="G435" s="14">
        <v>50000</v>
      </c>
      <c r="H435" s="14" t="s">
        <v>592</v>
      </c>
      <c r="I435" s="14" t="s">
        <v>1096</v>
      </c>
      <c r="J435" s="15">
        <v>4.75</v>
      </c>
      <c r="K435" s="15">
        <v>4.75</v>
      </c>
      <c r="L435" s="16">
        <v>606.94</v>
      </c>
      <c r="XEW435"/>
      <c r="XEX435"/>
      <c r="XEY435"/>
      <c r="XEZ435"/>
      <c r="XFA435"/>
      <c r="XFB435"/>
      <c r="XFC435"/>
    </row>
    <row r="436" s="8" customFormat="1" ht="20" customHeight="1" spans="1:16383">
      <c r="A436" s="13">
        <f>SUBTOTAL(103,B$4:B436)</f>
        <v>433</v>
      </c>
      <c r="B436" s="13" t="s">
        <v>15</v>
      </c>
      <c r="C436" s="7" t="s">
        <v>191</v>
      </c>
      <c r="D436" s="12" t="s">
        <v>220</v>
      </c>
      <c r="E436" s="14" t="s">
        <v>1148</v>
      </c>
      <c r="F436" s="14" t="s">
        <v>971</v>
      </c>
      <c r="G436" s="14">
        <v>50000</v>
      </c>
      <c r="H436" s="14" t="s">
        <v>1149</v>
      </c>
      <c r="I436" s="14" t="s">
        <v>1096</v>
      </c>
      <c r="J436" s="15">
        <v>4.75</v>
      </c>
      <c r="K436" s="15">
        <v>4.75</v>
      </c>
      <c r="L436" s="16">
        <v>606.94</v>
      </c>
      <c r="XEW436"/>
      <c r="XEX436"/>
      <c r="XEY436"/>
      <c r="XEZ436"/>
      <c r="XFA436"/>
      <c r="XFB436"/>
      <c r="XFC436"/>
    </row>
    <row r="437" s="8" customFormat="1" ht="20" customHeight="1" spans="1:16383">
      <c r="A437" s="13">
        <f>SUBTOTAL(103,B$4:B437)</f>
        <v>434</v>
      </c>
      <c r="B437" s="13" t="s">
        <v>15</v>
      </c>
      <c r="C437" s="7" t="s">
        <v>191</v>
      </c>
      <c r="D437" s="12" t="s">
        <v>781</v>
      </c>
      <c r="E437" s="14" t="s">
        <v>1150</v>
      </c>
      <c r="F437" s="14" t="s">
        <v>1007</v>
      </c>
      <c r="G437" s="14">
        <v>50000</v>
      </c>
      <c r="H437" s="14" t="s">
        <v>1151</v>
      </c>
      <c r="I437" s="14" t="s">
        <v>1096</v>
      </c>
      <c r="J437" s="15">
        <v>4.75</v>
      </c>
      <c r="K437" s="15">
        <v>4.75</v>
      </c>
      <c r="L437" s="16">
        <v>606.94</v>
      </c>
      <c r="XEW437"/>
      <c r="XEX437"/>
      <c r="XEY437"/>
      <c r="XEZ437"/>
      <c r="XFA437"/>
      <c r="XFB437"/>
      <c r="XFC437"/>
    </row>
    <row r="438" s="8" customFormat="1" ht="20" customHeight="1" spans="1:16383">
      <c r="A438" s="13">
        <f>SUBTOTAL(103,B$4:B438)</f>
        <v>435</v>
      </c>
      <c r="B438" s="13" t="s">
        <v>15</v>
      </c>
      <c r="C438" s="7" t="s">
        <v>191</v>
      </c>
      <c r="D438" s="12" t="s">
        <v>781</v>
      </c>
      <c r="E438" s="14" t="s">
        <v>1152</v>
      </c>
      <c r="F438" s="14" t="s">
        <v>1153</v>
      </c>
      <c r="G438" s="14">
        <v>50000</v>
      </c>
      <c r="H438" s="14" t="s">
        <v>368</v>
      </c>
      <c r="I438" s="14" t="s">
        <v>1096</v>
      </c>
      <c r="J438" s="15">
        <v>4.75</v>
      </c>
      <c r="K438" s="15">
        <v>4.75</v>
      </c>
      <c r="L438" s="16">
        <v>606.94</v>
      </c>
      <c r="XEW438"/>
      <c r="XEX438"/>
      <c r="XEY438"/>
      <c r="XEZ438"/>
      <c r="XFA438"/>
      <c r="XFB438"/>
      <c r="XFC438"/>
    </row>
    <row r="439" s="8" customFormat="1" ht="20" customHeight="1" spans="1:16383">
      <c r="A439" s="13">
        <f>SUBTOTAL(103,B$4:B439)</f>
        <v>436</v>
      </c>
      <c r="B439" s="13" t="s">
        <v>15</v>
      </c>
      <c r="C439" s="7" t="s">
        <v>95</v>
      </c>
      <c r="D439" s="12" t="s">
        <v>382</v>
      </c>
      <c r="E439" s="14" t="s">
        <v>1154</v>
      </c>
      <c r="F439" s="14" t="s">
        <v>1155</v>
      </c>
      <c r="G439" s="14">
        <v>50000</v>
      </c>
      <c r="H439" s="14" t="s">
        <v>368</v>
      </c>
      <c r="I439" s="14" t="s">
        <v>1096</v>
      </c>
      <c r="J439" s="15">
        <v>4.75</v>
      </c>
      <c r="K439" s="15">
        <v>4.75</v>
      </c>
      <c r="L439" s="16">
        <v>606.94</v>
      </c>
      <c r="XEW439"/>
      <c r="XEX439"/>
      <c r="XEY439"/>
      <c r="XEZ439"/>
      <c r="XFA439"/>
      <c r="XFB439"/>
      <c r="XFC439"/>
    </row>
    <row r="440" s="8" customFormat="1" ht="20" customHeight="1" spans="1:16383">
      <c r="A440" s="13">
        <f>SUBTOTAL(103,B$4:B440)</f>
        <v>437</v>
      </c>
      <c r="B440" s="13" t="s">
        <v>15</v>
      </c>
      <c r="C440" s="7" t="s">
        <v>95</v>
      </c>
      <c r="D440" s="12" t="s">
        <v>382</v>
      </c>
      <c r="E440" s="14" t="s">
        <v>1156</v>
      </c>
      <c r="F440" s="14" t="s">
        <v>1157</v>
      </c>
      <c r="G440" s="14">
        <v>50000</v>
      </c>
      <c r="H440" s="14" t="s">
        <v>368</v>
      </c>
      <c r="I440" s="14" t="s">
        <v>1096</v>
      </c>
      <c r="J440" s="15">
        <v>4.75</v>
      </c>
      <c r="K440" s="15">
        <v>4.75</v>
      </c>
      <c r="L440" s="16">
        <v>606.94</v>
      </c>
      <c r="XEW440"/>
      <c r="XEX440"/>
      <c r="XEY440"/>
      <c r="XEZ440"/>
      <c r="XFA440"/>
      <c r="XFB440"/>
      <c r="XFC440"/>
    </row>
    <row r="441" s="8" customFormat="1" ht="20" customHeight="1" spans="1:16383">
      <c r="A441" s="13">
        <f>SUBTOTAL(103,B$4:B441)</f>
        <v>438</v>
      </c>
      <c r="B441" s="13" t="s">
        <v>15</v>
      </c>
      <c r="C441" s="7" t="s">
        <v>191</v>
      </c>
      <c r="D441" s="12" t="s">
        <v>781</v>
      </c>
      <c r="E441" s="14" t="s">
        <v>1158</v>
      </c>
      <c r="F441" s="14" t="s">
        <v>1159</v>
      </c>
      <c r="G441" s="14">
        <v>50000</v>
      </c>
      <c r="H441" s="14" t="s">
        <v>368</v>
      </c>
      <c r="I441" s="14" t="s">
        <v>1096</v>
      </c>
      <c r="J441" s="15">
        <v>4.75</v>
      </c>
      <c r="K441" s="15">
        <v>4.75</v>
      </c>
      <c r="L441" s="16">
        <v>606.94</v>
      </c>
      <c r="XEW441"/>
      <c r="XEX441"/>
      <c r="XEY441"/>
      <c r="XEZ441"/>
      <c r="XFA441"/>
      <c r="XFB441"/>
      <c r="XFC441"/>
    </row>
    <row r="442" s="8" customFormat="1" ht="20" customHeight="1" spans="1:16383">
      <c r="A442" s="13">
        <f>SUBTOTAL(103,B$4:B442)</f>
        <v>439</v>
      </c>
      <c r="B442" s="13" t="s">
        <v>15</v>
      </c>
      <c r="C442" s="7" t="s">
        <v>95</v>
      </c>
      <c r="D442" s="12" t="s">
        <v>382</v>
      </c>
      <c r="E442" s="14" t="s">
        <v>1160</v>
      </c>
      <c r="F442" s="14" t="s">
        <v>1161</v>
      </c>
      <c r="G442" s="14">
        <v>50000</v>
      </c>
      <c r="H442" s="14" t="s">
        <v>368</v>
      </c>
      <c r="I442" s="14" t="s">
        <v>1096</v>
      </c>
      <c r="J442" s="15">
        <v>4.75</v>
      </c>
      <c r="K442" s="15">
        <v>4.75</v>
      </c>
      <c r="L442" s="16">
        <v>606.94</v>
      </c>
      <c r="XEW442"/>
      <c r="XEX442"/>
      <c r="XEY442"/>
      <c r="XEZ442"/>
      <c r="XFA442"/>
      <c r="XFB442"/>
      <c r="XFC442"/>
    </row>
    <row r="443" s="8" customFormat="1" ht="20" customHeight="1" spans="1:16383">
      <c r="A443" s="13">
        <f>SUBTOTAL(103,B$4:B443)</f>
        <v>440</v>
      </c>
      <c r="B443" s="13" t="s">
        <v>15</v>
      </c>
      <c r="C443" s="7" t="s">
        <v>95</v>
      </c>
      <c r="D443" s="12" t="s">
        <v>382</v>
      </c>
      <c r="E443" s="14" t="s">
        <v>1162</v>
      </c>
      <c r="F443" s="14" t="s">
        <v>1163</v>
      </c>
      <c r="G443" s="14">
        <v>50000</v>
      </c>
      <c r="H443" s="14" t="s">
        <v>368</v>
      </c>
      <c r="I443" s="14" t="s">
        <v>1096</v>
      </c>
      <c r="J443" s="15">
        <v>4.75</v>
      </c>
      <c r="K443" s="15">
        <v>4.75</v>
      </c>
      <c r="L443" s="16">
        <v>606.94</v>
      </c>
      <c r="XEW443"/>
      <c r="XEX443"/>
      <c r="XEY443"/>
      <c r="XEZ443"/>
      <c r="XFA443"/>
      <c r="XFB443"/>
      <c r="XFC443"/>
    </row>
    <row r="444" s="8" customFormat="1" ht="20" customHeight="1" spans="1:16383">
      <c r="A444" s="13">
        <f>SUBTOTAL(103,B$4:B444)</f>
        <v>441</v>
      </c>
      <c r="B444" s="13" t="s">
        <v>15</v>
      </c>
      <c r="C444" s="7" t="s">
        <v>191</v>
      </c>
      <c r="D444" s="12" t="s">
        <v>392</v>
      </c>
      <c r="E444" s="14" t="s">
        <v>1164</v>
      </c>
      <c r="F444" s="14" t="s">
        <v>1165</v>
      </c>
      <c r="G444" s="14">
        <v>50000</v>
      </c>
      <c r="H444" s="14" t="s">
        <v>368</v>
      </c>
      <c r="I444" s="14" t="s">
        <v>1096</v>
      </c>
      <c r="J444" s="15">
        <v>4.75</v>
      </c>
      <c r="K444" s="15">
        <v>4.75</v>
      </c>
      <c r="L444" s="16">
        <v>606.94</v>
      </c>
      <c r="XEW444"/>
      <c r="XEX444"/>
      <c r="XEY444"/>
      <c r="XEZ444"/>
      <c r="XFA444"/>
      <c r="XFB444"/>
      <c r="XFC444"/>
    </row>
    <row r="445" s="8" customFormat="1" ht="20" customHeight="1" spans="1:16383">
      <c r="A445" s="13">
        <f>SUBTOTAL(103,B$4:B445)</f>
        <v>442</v>
      </c>
      <c r="B445" s="13" t="s">
        <v>15</v>
      </c>
      <c r="C445" s="7" t="s">
        <v>95</v>
      </c>
      <c r="D445" s="12" t="s">
        <v>382</v>
      </c>
      <c r="E445" s="14" t="s">
        <v>1166</v>
      </c>
      <c r="F445" s="14" t="s">
        <v>1167</v>
      </c>
      <c r="G445" s="14">
        <v>50000</v>
      </c>
      <c r="H445" s="14" t="s">
        <v>368</v>
      </c>
      <c r="I445" s="14" t="s">
        <v>1096</v>
      </c>
      <c r="J445" s="15">
        <v>4.75</v>
      </c>
      <c r="K445" s="15">
        <v>4.75</v>
      </c>
      <c r="L445" s="16">
        <v>606.94</v>
      </c>
      <c r="XEW445"/>
      <c r="XEX445"/>
      <c r="XEY445"/>
      <c r="XEZ445"/>
      <c r="XFA445"/>
      <c r="XFB445"/>
      <c r="XFC445"/>
    </row>
    <row r="446" s="8" customFormat="1" ht="20" customHeight="1" spans="1:16383">
      <c r="A446" s="13">
        <f>SUBTOTAL(103,B$4:B446)</f>
        <v>443</v>
      </c>
      <c r="B446" s="13" t="s">
        <v>15</v>
      </c>
      <c r="C446" s="7" t="s">
        <v>95</v>
      </c>
      <c r="D446" s="12" t="s">
        <v>382</v>
      </c>
      <c r="E446" s="14" t="s">
        <v>1168</v>
      </c>
      <c r="F446" s="14" t="s">
        <v>1169</v>
      </c>
      <c r="G446" s="14">
        <v>50000</v>
      </c>
      <c r="H446" s="14" t="s">
        <v>368</v>
      </c>
      <c r="I446" s="14" t="s">
        <v>1096</v>
      </c>
      <c r="J446" s="15">
        <v>4.75</v>
      </c>
      <c r="K446" s="15">
        <v>4.75</v>
      </c>
      <c r="L446" s="16">
        <v>606.94</v>
      </c>
      <c r="XEW446"/>
      <c r="XEX446"/>
      <c r="XEY446"/>
      <c r="XEZ446"/>
      <c r="XFA446"/>
      <c r="XFB446"/>
      <c r="XFC446"/>
    </row>
    <row r="447" s="8" customFormat="1" ht="20" customHeight="1" spans="1:16383">
      <c r="A447" s="13">
        <f>SUBTOTAL(103,B$4:B447)</f>
        <v>444</v>
      </c>
      <c r="B447" s="13" t="s">
        <v>15</v>
      </c>
      <c r="C447" s="7" t="s">
        <v>95</v>
      </c>
      <c r="D447" s="12" t="s">
        <v>382</v>
      </c>
      <c r="E447" s="14" t="s">
        <v>1170</v>
      </c>
      <c r="F447" s="14" t="s">
        <v>1171</v>
      </c>
      <c r="G447" s="14">
        <v>50000</v>
      </c>
      <c r="H447" s="14" t="s">
        <v>368</v>
      </c>
      <c r="I447" s="14" t="s">
        <v>1096</v>
      </c>
      <c r="J447" s="15">
        <v>4.75</v>
      </c>
      <c r="K447" s="15">
        <v>4.75</v>
      </c>
      <c r="L447" s="16">
        <v>606.94</v>
      </c>
      <c r="XEW447"/>
      <c r="XEX447"/>
      <c r="XEY447"/>
      <c r="XEZ447"/>
      <c r="XFA447"/>
      <c r="XFB447"/>
      <c r="XFC447"/>
    </row>
    <row r="448" s="8" customFormat="1" ht="20" customHeight="1" spans="1:16383">
      <c r="A448" s="13">
        <f>SUBTOTAL(103,B$4:B448)</f>
        <v>445</v>
      </c>
      <c r="B448" s="13" t="s">
        <v>15</v>
      </c>
      <c r="C448" s="7" t="s">
        <v>95</v>
      </c>
      <c r="D448" s="12" t="s">
        <v>382</v>
      </c>
      <c r="E448" s="14" t="s">
        <v>1172</v>
      </c>
      <c r="F448" s="14" t="s">
        <v>1173</v>
      </c>
      <c r="G448" s="14">
        <v>50000</v>
      </c>
      <c r="H448" s="14" t="s">
        <v>1174</v>
      </c>
      <c r="I448" s="14" t="s">
        <v>1096</v>
      </c>
      <c r="J448" s="15">
        <v>4.75</v>
      </c>
      <c r="K448" s="15">
        <v>4.75</v>
      </c>
      <c r="L448" s="16">
        <v>606.94</v>
      </c>
      <c r="XEW448"/>
      <c r="XEX448"/>
      <c r="XEY448"/>
      <c r="XEZ448"/>
      <c r="XFA448"/>
      <c r="XFB448"/>
      <c r="XFC448"/>
    </row>
    <row r="449" s="8" customFormat="1" ht="20" customHeight="1" spans="1:16383">
      <c r="A449" s="13">
        <f>SUBTOTAL(103,B$4:B449)</f>
        <v>446</v>
      </c>
      <c r="B449" s="13" t="s">
        <v>15</v>
      </c>
      <c r="C449" s="7" t="s">
        <v>95</v>
      </c>
      <c r="D449" s="12" t="s">
        <v>382</v>
      </c>
      <c r="E449" s="14" t="s">
        <v>1175</v>
      </c>
      <c r="F449" s="14" t="s">
        <v>1176</v>
      </c>
      <c r="G449" s="14">
        <v>50000</v>
      </c>
      <c r="H449" s="14" t="s">
        <v>1174</v>
      </c>
      <c r="I449" s="14" t="s">
        <v>1096</v>
      </c>
      <c r="J449" s="15">
        <v>4.75</v>
      </c>
      <c r="K449" s="15">
        <v>4.75</v>
      </c>
      <c r="L449" s="16">
        <v>606.94</v>
      </c>
      <c r="XEW449"/>
      <c r="XEX449"/>
      <c r="XEY449"/>
      <c r="XEZ449"/>
      <c r="XFA449"/>
      <c r="XFB449"/>
      <c r="XFC449"/>
    </row>
    <row r="450" s="8" customFormat="1" ht="20" customHeight="1" spans="1:16383">
      <c r="A450" s="13">
        <f>SUBTOTAL(103,B$4:B450)</f>
        <v>447</v>
      </c>
      <c r="B450" s="13" t="s">
        <v>15</v>
      </c>
      <c r="C450" s="7" t="s">
        <v>95</v>
      </c>
      <c r="D450" s="12" t="s">
        <v>382</v>
      </c>
      <c r="E450" s="14" t="s">
        <v>1177</v>
      </c>
      <c r="F450" s="14" t="s">
        <v>194</v>
      </c>
      <c r="G450" s="14">
        <v>50000</v>
      </c>
      <c r="H450" s="14" t="s">
        <v>1174</v>
      </c>
      <c r="I450" s="14" t="s">
        <v>1096</v>
      </c>
      <c r="J450" s="15">
        <v>4.75</v>
      </c>
      <c r="K450" s="15">
        <v>4.75</v>
      </c>
      <c r="L450" s="16">
        <v>606.94</v>
      </c>
      <c r="XEW450"/>
      <c r="XEX450"/>
      <c r="XEY450"/>
      <c r="XEZ450"/>
      <c r="XFA450"/>
      <c r="XFB450"/>
      <c r="XFC450"/>
    </row>
    <row r="451" s="8" customFormat="1" ht="20" customHeight="1" spans="1:16383">
      <c r="A451" s="13">
        <f>SUBTOTAL(103,B$4:B451)</f>
        <v>448</v>
      </c>
      <c r="B451" s="13" t="s">
        <v>15</v>
      </c>
      <c r="C451" s="7" t="s">
        <v>95</v>
      </c>
      <c r="D451" s="12" t="s">
        <v>382</v>
      </c>
      <c r="E451" s="14" t="s">
        <v>1178</v>
      </c>
      <c r="F451" s="14" t="s">
        <v>1179</v>
      </c>
      <c r="G451" s="14">
        <v>50000</v>
      </c>
      <c r="H451" s="14" t="s">
        <v>1174</v>
      </c>
      <c r="I451" s="14" t="s">
        <v>1096</v>
      </c>
      <c r="J451" s="15">
        <v>4.75</v>
      </c>
      <c r="K451" s="15">
        <v>4.75</v>
      </c>
      <c r="L451" s="16">
        <v>606.94</v>
      </c>
      <c r="XEW451"/>
      <c r="XEX451"/>
      <c r="XEY451"/>
      <c r="XEZ451"/>
      <c r="XFA451"/>
      <c r="XFB451"/>
      <c r="XFC451"/>
    </row>
    <row r="452" s="8" customFormat="1" ht="20" customHeight="1" spans="1:16383">
      <c r="A452" s="13">
        <f>SUBTOTAL(103,B$4:B452)</f>
        <v>449</v>
      </c>
      <c r="B452" s="13" t="s">
        <v>15</v>
      </c>
      <c r="C452" s="7" t="s">
        <v>95</v>
      </c>
      <c r="D452" s="12" t="s">
        <v>382</v>
      </c>
      <c r="E452" s="14" t="s">
        <v>1180</v>
      </c>
      <c r="F452" s="14" t="s">
        <v>1181</v>
      </c>
      <c r="G452" s="14">
        <v>50000</v>
      </c>
      <c r="H452" s="14" t="s">
        <v>1174</v>
      </c>
      <c r="I452" s="14" t="s">
        <v>1096</v>
      </c>
      <c r="J452" s="15">
        <v>4.75</v>
      </c>
      <c r="K452" s="15">
        <v>4.75</v>
      </c>
      <c r="L452" s="16">
        <v>606.94</v>
      </c>
      <c r="XEW452"/>
      <c r="XEX452"/>
      <c r="XEY452"/>
      <c r="XEZ452"/>
      <c r="XFA452"/>
      <c r="XFB452"/>
      <c r="XFC452"/>
    </row>
    <row r="453" s="8" customFormat="1" ht="20" customHeight="1" spans="1:16383">
      <c r="A453" s="13">
        <f>SUBTOTAL(103,B$4:B453)</f>
        <v>450</v>
      </c>
      <c r="B453" s="13" t="s">
        <v>15</v>
      </c>
      <c r="C453" s="7" t="s">
        <v>191</v>
      </c>
      <c r="D453" s="12" t="s">
        <v>220</v>
      </c>
      <c r="E453" s="14" t="s">
        <v>1182</v>
      </c>
      <c r="F453" s="14" t="s">
        <v>1183</v>
      </c>
      <c r="G453" s="14">
        <v>50000</v>
      </c>
      <c r="H453" s="14" t="s">
        <v>1174</v>
      </c>
      <c r="I453" s="14" t="s">
        <v>1096</v>
      </c>
      <c r="J453" s="15">
        <v>4.75</v>
      </c>
      <c r="K453" s="15">
        <v>4.75</v>
      </c>
      <c r="L453" s="16">
        <v>606.94</v>
      </c>
      <c r="XEW453"/>
      <c r="XEX453"/>
      <c r="XEY453"/>
      <c r="XEZ453"/>
      <c r="XFA453"/>
      <c r="XFB453"/>
      <c r="XFC453"/>
    </row>
    <row r="454" s="8" customFormat="1" ht="20" customHeight="1" spans="1:16383">
      <c r="A454" s="13">
        <f>SUBTOTAL(103,B$4:B454)</f>
        <v>451</v>
      </c>
      <c r="B454" s="13" t="s">
        <v>15</v>
      </c>
      <c r="C454" s="7" t="s">
        <v>101</v>
      </c>
      <c r="D454" s="12" t="s">
        <v>903</v>
      </c>
      <c r="E454" s="14" t="s">
        <v>1184</v>
      </c>
      <c r="F454" s="14" t="s">
        <v>1185</v>
      </c>
      <c r="G454" s="14">
        <v>50000</v>
      </c>
      <c r="H454" s="14" t="s">
        <v>1100</v>
      </c>
      <c r="I454" s="14" t="s">
        <v>1096</v>
      </c>
      <c r="J454" s="15">
        <v>4.75</v>
      </c>
      <c r="K454" s="15">
        <v>4.75</v>
      </c>
      <c r="L454" s="16">
        <v>626.73</v>
      </c>
      <c r="XEW454"/>
      <c r="XEX454"/>
      <c r="XEY454"/>
      <c r="XEZ454"/>
      <c r="XFA454"/>
      <c r="XFB454"/>
      <c r="XFC454"/>
    </row>
    <row r="455" s="8" customFormat="1" ht="20" customHeight="1" spans="1:16383">
      <c r="A455" s="13">
        <f>SUBTOTAL(103,B$4:B455)</f>
        <v>452</v>
      </c>
      <c r="B455" s="13" t="s">
        <v>15</v>
      </c>
      <c r="C455" s="7" t="s">
        <v>101</v>
      </c>
      <c r="D455" s="12" t="s">
        <v>903</v>
      </c>
      <c r="E455" s="14" t="s">
        <v>1186</v>
      </c>
      <c r="F455" s="14" t="s">
        <v>1187</v>
      </c>
      <c r="G455" s="14">
        <v>50000</v>
      </c>
      <c r="H455" s="14" t="s">
        <v>1100</v>
      </c>
      <c r="I455" s="14" t="s">
        <v>1096</v>
      </c>
      <c r="J455" s="15">
        <v>4.75</v>
      </c>
      <c r="K455" s="15">
        <v>4.75</v>
      </c>
      <c r="L455" s="16">
        <v>626.73</v>
      </c>
      <c r="XEW455"/>
      <c r="XEX455"/>
      <c r="XEY455"/>
      <c r="XEZ455"/>
      <c r="XFA455"/>
      <c r="XFB455"/>
      <c r="XFC455"/>
    </row>
    <row r="456" s="8" customFormat="1" ht="20" customHeight="1" spans="1:16383">
      <c r="A456" s="13">
        <f>SUBTOTAL(103,B$4:B456)</f>
        <v>453</v>
      </c>
      <c r="B456" s="13" t="s">
        <v>15</v>
      </c>
      <c r="C456" s="7" t="s">
        <v>191</v>
      </c>
      <c r="D456" s="12" t="s">
        <v>1188</v>
      </c>
      <c r="E456" s="14" t="s">
        <v>1189</v>
      </c>
      <c r="F456" s="14" t="s">
        <v>641</v>
      </c>
      <c r="G456" s="14">
        <v>50000</v>
      </c>
      <c r="H456" s="14" t="s">
        <v>1149</v>
      </c>
      <c r="I456" s="14" t="s">
        <v>1096</v>
      </c>
      <c r="J456" s="15">
        <v>4.75</v>
      </c>
      <c r="K456" s="15">
        <v>4.75</v>
      </c>
      <c r="L456" s="16">
        <v>626.73</v>
      </c>
      <c r="XEW456"/>
      <c r="XEX456"/>
      <c r="XEY456"/>
      <c r="XEZ456"/>
      <c r="XFA456"/>
      <c r="XFB456"/>
      <c r="XFC456"/>
    </row>
    <row r="457" s="8" customFormat="1" ht="20" customHeight="1" spans="1:16383">
      <c r="A457" s="13">
        <f>SUBTOTAL(103,B$4:B457)</f>
        <v>454</v>
      </c>
      <c r="B457" s="13" t="s">
        <v>15</v>
      </c>
      <c r="C457" s="7" t="s">
        <v>101</v>
      </c>
      <c r="D457" s="12" t="s">
        <v>402</v>
      </c>
      <c r="E457" s="14" t="s">
        <v>1190</v>
      </c>
      <c r="F457" s="14" t="s">
        <v>1191</v>
      </c>
      <c r="G457" s="14">
        <v>50000</v>
      </c>
      <c r="H457" s="14" t="s">
        <v>1103</v>
      </c>
      <c r="I457" s="14" t="s">
        <v>1096</v>
      </c>
      <c r="J457" s="15">
        <v>4.75</v>
      </c>
      <c r="K457" s="15">
        <v>4.75</v>
      </c>
      <c r="L457" s="16">
        <v>626.73</v>
      </c>
      <c r="XEW457"/>
      <c r="XEX457"/>
      <c r="XEY457"/>
      <c r="XEZ457"/>
      <c r="XFA457"/>
      <c r="XFB457"/>
      <c r="XFC457"/>
    </row>
    <row r="458" s="8" customFormat="1" ht="20" customHeight="1" spans="1:16383">
      <c r="A458" s="13">
        <f>SUBTOTAL(103,B$4:B458)</f>
        <v>455</v>
      </c>
      <c r="B458" s="13" t="s">
        <v>15</v>
      </c>
      <c r="C458" s="7" t="s">
        <v>101</v>
      </c>
      <c r="D458" s="12" t="s">
        <v>402</v>
      </c>
      <c r="E458" s="14" t="s">
        <v>1192</v>
      </c>
      <c r="F458" s="14" t="s">
        <v>1193</v>
      </c>
      <c r="G458" s="14">
        <v>50000</v>
      </c>
      <c r="H458" s="14" t="s">
        <v>1103</v>
      </c>
      <c r="I458" s="14" t="s">
        <v>1096</v>
      </c>
      <c r="J458" s="15">
        <v>4.75</v>
      </c>
      <c r="K458" s="15">
        <v>4.75</v>
      </c>
      <c r="L458" s="16">
        <v>626.73</v>
      </c>
      <c r="XEW458"/>
      <c r="XEX458"/>
      <c r="XEY458"/>
      <c r="XEZ458"/>
      <c r="XFA458"/>
      <c r="XFB458"/>
      <c r="XFC458"/>
    </row>
    <row r="459" s="8" customFormat="1" ht="20" customHeight="1" spans="1:16383">
      <c r="A459" s="13">
        <f>SUBTOTAL(103,B$4:B459)</f>
        <v>456</v>
      </c>
      <c r="B459" s="13" t="s">
        <v>15</v>
      </c>
      <c r="C459" s="7" t="s">
        <v>101</v>
      </c>
      <c r="D459" s="12" t="s">
        <v>1194</v>
      </c>
      <c r="E459" s="14" t="s">
        <v>1195</v>
      </c>
      <c r="F459" s="14" t="s">
        <v>1196</v>
      </c>
      <c r="G459" s="14">
        <v>50000</v>
      </c>
      <c r="H459" s="14" t="s">
        <v>1103</v>
      </c>
      <c r="I459" s="14" t="s">
        <v>1096</v>
      </c>
      <c r="J459" s="15">
        <v>4.75</v>
      </c>
      <c r="K459" s="15">
        <v>4.75</v>
      </c>
      <c r="L459" s="16">
        <v>626.73</v>
      </c>
      <c r="XEW459"/>
      <c r="XEX459"/>
      <c r="XEY459"/>
      <c r="XEZ459"/>
      <c r="XFA459"/>
      <c r="XFB459"/>
      <c r="XFC459"/>
    </row>
    <row r="460" s="8" customFormat="1" ht="20" customHeight="1" spans="1:16383">
      <c r="A460" s="13">
        <f>SUBTOTAL(103,B$4:B460)</f>
        <v>457</v>
      </c>
      <c r="B460" s="13" t="s">
        <v>15</v>
      </c>
      <c r="C460" s="7" t="s">
        <v>101</v>
      </c>
      <c r="D460" s="12" t="s">
        <v>1194</v>
      </c>
      <c r="E460" s="14" t="s">
        <v>1197</v>
      </c>
      <c r="F460" s="14" t="s">
        <v>1198</v>
      </c>
      <c r="G460" s="14">
        <v>50000</v>
      </c>
      <c r="H460" s="14" t="s">
        <v>1103</v>
      </c>
      <c r="I460" s="14" t="s">
        <v>1096</v>
      </c>
      <c r="J460" s="15">
        <v>4.75</v>
      </c>
      <c r="K460" s="15">
        <v>4.75</v>
      </c>
      <c r="L460" s="16">
        <v>626.73</v>
      </c>
      <c r="XEW460"/>
      <c r="XEX460"/>
      <c r="XEY460"/>
      <c r="XEZ460"/>
      <c r="XFA460"/>
      <c r="XFB460"/>
      <c r="XFC460"/>
    </row>
    <row r="461" s="8" customFormat="1" ht="20" customHeight="1" spans="1:16383">
      <c r="A461" s="13">
        <f>SUBTOTAL(103,B$4:B461)</f>
        <v>458</v>
      </c>
      <c r="B461" s="13" t="s">
        <v>15</v>
      </c>
      <c r="C461" s="7" t="s">
        <v>101</v>
      </c>
      <c r="D461" s="12" t="s">
        <v>1194</v>
      </c>
      <c r="E461" s="14" t="s">
        <v>1199</v>
      </c>
      <c r="F461" s="14" t="s">
        <v>1200</v>
      </c>
      <c r="G461" s="14">
        <v>50000</v>
      </c>
      <c r="H461" s="14" t="s">
        <v>1103</v>
      </c>
      <c r="I461" s="14" t="s">
        <v>1096</v>
      </c>
      <c r="J461" s="15">
        <v>4.75</v>
      </c>
      <c r="K461" s="15">
        <v>4.75</v>
      </c>
      <c r="L461" s="16">
        <v>626.73</v>
      </c>
      <c r="XEW461"/>
      <c r="XEX461"/>
      <c r="XEY461"/>
      <c r="XEZ461"/>
      <c r="XFA461"/>
      <c r="XFB461"/>
      <c r="XFC461"/>
    </row>
    <row r="462" s="8" customFormat="1" ht="20" customHeight="1" spans="1:16383">
      <c r="A462" s="13">
        <f>SUBTOTAL(103,B$4:B462)</f>
        <v>459</v>
      </c>
      <c r="B462" s="13" t="s">
        <v>15</v>
      </c>
      <c r="C462" s="7" t="s">
        <v>101</v>
      </c>
      <c r="D462" s="12" t="s">
        <v>1194</v>
      </c>
      <c r="E462" s="14" t="s">
        <v>1201</v>
      </c>
      <c r="F462" s="14" t="s">
        <v>1202</v>
      </c>
      <c r="G462" s="14">
        <v>50000</v>
      </c>
      <c r="H462" s="14" t="s">
        <v>1103</v>
      </c>
      <c r="I462" s="14" t="s">
        <v>1096</v>
      </c>
      <c r="J462" s="15">
        <v>4.75</v>
      </c>
      <c r="K462" s="15">
        <v>4.75</v>
      </c>
      <c r="L462" s="16">
        <v>626.73</v>
      </c>
      <c r="XEW462"/>
      <c r="XEX462"/>
      <c r="XEY462"/>
      <c r="XEZ462"/>
      <c r="XFA462"/>
      <c r="XFB462"/>
      <c r="XFC462"/>
    </row>
    <row r="463" s="8" customFormat="1" ht="20" customHeight="1" spans="1:16383">
      <c r="A463" s="13">
        <f>SUBTOTAL(103,B$4:B463)</f>
        <v>460</v>
      </c>
      <c r="B463" s="13" t="s">
        <v>15</v>
      </c>
      <c r="C463" s="7" t="s">
        <v>191</v>
      </c>
      <c r="D463" s="12" t="s">
        <v>583</v>
      </c>
      <c r="E463" s="14" t="s">
        <v>1203</v>
      </c>
      <c r="F463" s="14" t="s">
        <v>1204</v>
      </c>
      <c r="G463" s="14">
        <v>50000</v>
      </c>
      <c r="H463" s="14" t="s">
        <v>592</v>
      </c>
      <c r="I463" s="14" t="s">
        <v>1096</v>
      </c>
      <c r="J463" s="15">
        <v>4.35</v>
      </c>
      <c r="K463" s="15">
        <v>4.35</v>
      </c>
      <c r="L463" s="16">
        <v>626.73</v>
      </c>
      <c r="XEW463"/>
      <c r="XEX463"/>
      <c r="XEY463"/>
      <c r="XEZ463"/>
      <c r="XFA463"/>
      <c r="XFB463"/>
      <c r="XFC463"/>
    </row>
    <row r="464" s="8" customFormat="1" ht="20" customHeight="1" spans="1:16383">
      <c r="A464" s="13">
        <f>SUBTOTAL(103,B$4:B464)</f>
        <v>461</v>
      </c>
      <c r="B464" s="13" t="s">
        <v>15</v>
      </c>
      <c r="C464" s="7" t="s">
        <v>191</v>
      </c>
      <c r="D464" s="12" t="s">
        <v>583</v>
      </c>
      <c r="E464" s="14" t="s">
        <v>1205</v>
      </c>
      <c r="F464" s="14" t="s">
        <v>1206</v>
      </c>
      <c r="G464" s="14">
        <v>50000</v>
      </c>
      <c r="H464" s="14" t="s">
        <v>1207</v>
      </c>
      <c r="I464" s="14" t="s">
        <v>1096</v>
      </c>
      <c r="J464" s="15">
        <v>4.75</v>
      </c>
      <c r="K464" s="15">
        <v>4.75</v>
      </c>
      <c r="L464" s="16">
        <v>626.73</v>
      </c>
      <c r="XEW464"/>
      <c r="XEX464"/>
      <c r="XEY464"/>
      <c r="XEZ464"/>
      <c r="XFA464"/>
      <c r="XFB464"/>
      <c r="XFC464"/>
    </row>
    <row r="465" s="8" customFormat="1" ht="20" customHeight="1" spans="1:16383">
      <c r="A465" s="13">
        <f>SUBTOTAL(103,B$4:B465)</f>
        <v>462</v>
      </c>
      <c r="B465" s="13" t="s">
        <v>15</v>
      </c>
      <c r="C465" s="7" t="s">
        <v>191</v>
      </c>
      <c r="D465" s="12" t="s">
        <v>1208</v>
      </c>
      <c r="E465" s="14" t="s">
        <v>1209</v>
      </c>
      <c r="F465" s="14" t="s">
        <v>1210</v>
      </c>
      <c r="G465" s="14">
        <v>50000</v>
      </c>
      <c r="H465" s="14" t="s">
        <v>441</v>
      </c>
      <c r="I465" s="14" t="s">
        <v>1096</v>
      </c>
      <c r="J465" s="15">
        <v>4.75</v>
      </c>
      <c r="K465" s="15">
        <v>4.75</v>
      </c>
      <c r="L465" s="16">
        <v>626.73</v>
      </c>
      <c r="XEW465"/>
      <c r="XEX465"/>
      <c r="XEY465"/>
      <c r="XEZ465"/>
      <c r="XFA465"/>
      <c r="XFB465"/>
      <c r="XFC465"/>
    </row>
    <row r="466" s="8" customFormat="1" ht="20" customHeight="1" spans="1:16383">
      <c r="A466" s="13">
        <f>SUBTOTAL(103,B$4:B466)</f>
        <v>463</v>
      </c>
      <c r="B466" s="13" t="s">
        <v>15</v>
      </c>
      <c r="C466" s="7" t="s">
        <v>191</v>
      </c>
      <c r="D466" s="12" t="s">
        <v>392</v>
      </c>
      <c r="E466" s="14" t="s">
        <v>1211</v>
      </c>
      <c r="F466" s="14" t="s">
        <v>1212</v>
      </c>
      <c r="G466" s="14">
        <v>50000</v>
      </c>
      <c r="H466" s="14" t="s">
        <v>368</v>
      </c>
      <c r="I466" s="14" t="s">
        <v>1096</v>
      </c>
      <c r="J466" s="15">
        <v>4.75</v>
      </c>
      <c r="K466" s="15">
        <v>4.75</v>
      </c>
      <c r="L466" s="16">
        <v>626.73</v>
      </c>
      <c r="XEW466"/>
      <c r="XEX466"/>
      <c r="XEY466"/>
      <c r="XEZ466"/>
      <c r="XFA466"/>
      <c r="XFB466"/>
      <c r="XFC466"/>
    </row>
    <row r="467" s="8" customFormat="1" ht="20" customHeight="1" spans="1:16383">
      <c r="A467" s="13">
        <f>SUBTOTAL(103,B$4:B467)</f>
        <v>464</v>
      </c>
      <c r="B467" s="13" t="s">
        <v>15</v>
      </c>
      <c r="C467" s="7" t="s">
        <v>101</v>
      </c>
      <c r="D467" s="12" t="s">
        <v>346</v>
      </c>
      <c r="E467" s="14" t="s">
        <v>1213</v>
      </c>
      <c r="F467" s="14" t="s">
        <v>1214</v>
      </c>
      <c r="G467" s="14">
        <v>50000</v>
      </c>
      <c r="H467" s="14" t="s">
        <v>1115</v>
      </c>
      <c r="I467" s="14" t="s">
        <v>1096</v>
      </c>
      <c r="J467" s="15">
        <v>4.75</v>
      </c>
      <c r="K467" s="15">
        <v>4.75</v>
      </c>
      <c r="L467" s="16">
        <v>626.73</v>
      </c>
      <c r="XEW467"/>
      <c r="XEX467"/>
      <c r="XEY467"/>
      <c r="XEZ467"/>
      <c r="XFA467"/>
      <c r="XFB467"/>
      <c r="XFC467"/>
    </row>
    <row r="468" s="8" customFormat="1" ht="20" customHeight="1" spans="1:16383">
      <c r="A468" s="13">
        <f>SUBTOTAL(103,B$4:B468)</f>
        <v>465</v>
      </c>
      <c r="B468" s="13" t="s">
        <v>15</v>
      </c>
      <c r="C468" s="7" t="s">
        <v>101</v>
      </c>
      <c r="D468" s="12" t="s">
        <v>102</v>
      </c>
      <c r="E468" s="14" t="s">
        <v>1215</v>
      </c>
      <c r="F468" s="14" t="s">
        <v>1216</v>
      </c>
      <c r="G468" s="14">
        <v>50000</v>
      </c>
      <c r="H468" s="14" t="s">
        <v>320</v>
      </c>
      <c r="I468" s="14" t="s">
        <v>1096</v>
      </c>
      <c r="J468" s="15">
        <v>4.75</v>
      </c>
      <c r="K468" s="15">
        <v>4.75</v>
      </c>
      <c r="L468" s="16">
        <v>626.73</v>
      </c>
      <c r="XEW468"/>
      <c r="XEX468"/>
      <c r="XEY468"/>
      <c r="XEZ468"/>
      <c r="XFA468"/>
      <c r="XFB468"/>
      <c r="XFC468"/>
    </row>
    <row r="469" s="8" customFormat="1" ht="20" customHeight="1" spans="1:16383">
      <c r="A469" s="13">
        <f>SUBTOTAL(103,B$4:B469)</f>
        <v>466</v>
      </c>
      <c r="B469" s="13" t="s">
        <v>15</v>
      </c>
      <c r="C469" s="7" t="s">
        <v>101</v>
      </c>
      <c r="D469" s="12" t="s">
        <v>102</v>
      </c>
      <c r="E469" s="14" t="s">
        <v>1217</v>
      </c>
      <c r="F469" s="14" t="s">
        <v>1218</v>
      </c>
      <c r="G469" s="14">
        <v>50000</v>
      </c>
      <c r="H469" s="14" t="s">
        <v>320</v>
      </c>
      <c r="I469" s="14" t="s">
        <v>1096</v>
      </c>
      <c r="J469" s="15">
        <v>4.75</v>
      </c>
      <c r="K469" s="15">
        <v>4.75</v>
      </c>
      <c r="L469" s="16">
        <v>626.73</v>
      </c>
      <c r="XEW469"/>
      <c r="XEX469"/>
      <c r="XEY469"/>
      <c r="XEZ469"/>
      <c r="XFA469"/>
      <c r="XFB469"/>
      <c r="XFC469"/>
    </row>
    <row r="470" s="8" customFormat="1" ht="20" customHeight="1" spans="1:16383">
      <c r="A470" s="13">
        <f>SUBTOTAL(103,B$4:B470)</f>
        <v>467</v>
      </c>
      <c r="B470" s="13" t="s">
        <v>15</v>
      </c>
      <c r="C470" s="7" t="s">
        <v>101</v>
      </c>
      <c r="D470" s="12" t="s">
        <v>102</v>
      </c>
      <c r="E470" s="14" t="s">
        <v>1219</v>
      </c>
      <c r="F470" s="14" t="s">
        <v>1220</v>
      </c>
      <c r="G470" s="14">
        <v>50000</v>
      </c>
      <c r="H470" s="14" t="s">
        <v>320</v>
      </c>
      <c r="I470" s="14" t="s">
        <v>1096</v>
      </c>
      <c r="J470" s="15">
        <v>4.75</v>
      </c>
      <c r="K470" s="15">
        <v>4.75</v>
      </c>
      <c r="L470" s="16">
        <v>626.73</v>
      </c>
      <c r="XEW470"/>
      <c r="XEX470"/>
      <c r="XEY470"/>
      <c r="XEZ470"/>
      <c r="XFA470"/>
      <c r="XFB470"/>
      <c r="XFC470"/>
    </row>
    <row r="471" s="8" customFormat="1" ht="20" customHeight="1" spans="1:16383">
      <c r="A471" s="13">
        <f>SUBTOTAL(103,B$4:B471)</f>
        <v>468</v>
      </c>
      <c r="B471" s="13" t="s">
        <v>15</v>
      </c>
      <c r="C471" s="7" t="s">
        <v>101</v>
      </c>
      <c r="D471" s="12" t="s">
        <v>102</v>
      </c>
      <c r="E471" s="14" t="s">
        <v>1221</v>
      </c>
      <c r="F471" s="14" t="s">
        <v>1222</v>
      </c>
      <c r="G471" s="14">
        <v>50000</v>
      </c>
      <c r="H471" s="14" t="s">
        <v>320</v>
      </c>
      <c r="I471" s="14" t="s">
        <v>1096</v>
      </c>
      <c r="J471" s="15">
        <v>4.75</v>
      </c>
      <c r="K471" s="15">
        <v>4.75</v>
      </c>
      <c r="L471" s="16">
        <v>626.73</v>
      </c>
      <c r="XEW471"/>
      <c r="XEX471"/>
      <c r="XEY471"/>
      <c r="XEZ471"/>
      <c r="XFA471"/>
      <c r="XFB471"/>
      <c r="XFC471"/>
    </row>
    <row r="472" s="8" customFormat="1" ht="20" customHeight="1" spans="1:16383">
      <c r="A472" s="13">
        <f>SUBTOTAL(103,B$4:B472)</f>
        <v>469</v>
      </c>
      <c r="B472" s="13" t="s">
        <v>15</v>
      </c>
      <c r="C472" s="7" t="s">
        <v>101</v>
      </c>
      <c r="D472" s="12" t="s">
        <v>346</v>
      </c>
      <c r="E472" s="14" t="s">
        <v>1223</v>
      </c>
      <c r="F472" s="14" t="s">
        <v>1224</v>
      </c>
      <c r="G472" s="14">
        <v>50000</v>
      </c>
      <c r="H472" s="14" t="s">
        <v>1115</v>
      </c>
      <c r="I472" s="14" t="s">
        <v>1096</v>
      </c>
      <c r="J472" s="15">
        <v>4.75</v>
      </c>
      <c r="K472" s="15">
        <v>4.75</v>
      </c>
      <c r="L472" s="16">
        <v>626.73</v>
      </c>
      <c r="XEW472"/>
      <c r="XEX472"/>
      <c r="XEY472"/>
      <c r="XEZ472"/>
      <c r="XFA472"/>
      <c r="XFB472"/>
      <c r="XFC472"/>
    </row>
    <row r="473" s="8" customFormat="1" ht="20" customHeight="1" spans="1:16383">
      <c r="A473" s="13">
        <f>SUBTOTAL(103,B$4:B473)</f>
        <v>470</v>
      </c>
      <c r="B473" s="13" t="s">
        <v>15</v>
      </c>
      <c r="C473" s="7" t="s">
        <v>101</v>
      </c>
      <c r="D473" s="12" t="s">
        <v>346</v>
      </c>
      <c r="E473" s="14" t="s">
        <v>1225</v>
      </c>
      <c r="F473" s="14" t="s">
        <v>1226</v>
      </c>
      <c r="G473" s="14">
        <v>50000</v>
      </c>
      <c r="H473" s="14" t="s">
        <v>1174</v>
      </c>
      <c r="I473" s="14" t="s">
        <v>1096</v>
      </c>
      <c r="J473" s="15">
        <v>4.75</v>
      </c>
      <c r="K473" s="15">
        <v>4.75</v>
      </c>
      <c r="L473" s="16">
        <v>626.73</v>
      </c>
      <c r="XEW473"/>
      <c r="XEX473"/>
      <c r="XEY473"/>
      <c r="XEZ473"/>
      <c r="XFA473"/>
      <c r="XFB473"/>
      <c r="XFC473"/>
    </row>
    <row r="474" s="8" customFormat="1" ht="20" customHeight="1" spans="1:16383">
      <c r="A474" s="13">
        <f>SUBTOTAL(103,B$4:B474)</f>
        <v>471</v>
      </c>
      <c r="B474" s="13" t="s">
        <v>15</v>
      </c>
      <c r="C474" s="7" t="s">
        <v>101</v>
      </c>
      <c r="D474" s="12" t="s">
        <v>102</v>
      </c>
      <c r="E474" s="14" t="s">
        <v>1227</v>
      </c>
      <c r="F474" s="14" t="s">
        <v>1228</v>
      </c>
      <c r="G474" s="14">
        <v>50000</v>
      </c>
      <c r="H474" s="14" t="s">
        <v>1174</v>
      </c>
      <c r="I474" s="14" t="s">
        <v>1096</v>
      </c>
      <c r="J474" s="15">
        <v>4.75</v>
      </c>
      <c r="K474" s="15">
        <v>4.75</v>
      </c>
      <c r="L474" s="16">
        <v>620.73</v>
      </c>
      <c r="XEW474"/>
      <c r="XEX474"/>
      <c r="XEY474"/>
      <c r="XEZ474"/>
      <c r="XFA474"/>
      <c r="XFB474"/>
      <c r="XFC474"/>
    </row>
    <row r="475" s="8" customFormat="1" ht="20" customHeight="1" spans="1:16383">
      <c r="A475" s="13">
        <f>SUBTOTAL(103,B$4:B475)</f>
        <v>472</v>
      </c>
      <c r="B475" s="13" t="s">
        <v>15</v>
      </c>
      <c r="C475" s="7" t="s">
        <v>101</v>
      </c>
      <c r="D475" s="12" t="s">
        <v>102</v>
      </c>
      <c r="E475" s="14" t="s">
        <v>1229</v>
      </c>
      <c r="F475" s="14" t="s">
        <v>1230</v>
      </c>
      <c r="G475" s="14">
        <v>50000</v>
      </c>
      <c r="H475" s="14" t="s">
        <v>1115</v>
      </c>
      <c r="I475" s="14" t="s">
        <v>1096</v>
      </c>
      <c r="J475" s="15">
        <v>4.75</v>
      </c>
      <c r="K475" s="15">
        <v>4.75</v>
      </c>
      <c r="L475" s="16">
        <v>626.73</v>
      </c>
      <c r="XEW475"/>
      <c r="XEX475"/>
      <c r="XEY475"/>
      <c r="XEZ475"/>
      <c r="XFA475"/>
      <c r="XFB475"/>
      <c r="XFC475"/>
    </row>
    <row r="476" s="8" customFormat="1" ht="20" customHeight="1" spans="1:16383">
      <c r="A476" s="13">
        <f>SUBTOTAL(103,B$4:B476)</f>
        <v>473</v>
      </c>
      <c r="B476" s="13" t="s">
        <v>15</v>
      </c>
      <c r="C476" s="7" t="s">
        <v>498</v>
      </c>
      <c r="D476" s="12" t="s">
        <v>1110</v>
      </c>
      <c r="E476" s="14" t="s">
        <v>1231</v>
      </c>
      <c r="F476" s="14" t="s">
        <v>1232</v>
      </c>
      <c r="G476" s="14">
        <v>50000</v>
      </c>
      <c r="H476" s="14" t="s">
        <v>299</v>
      </c>
      <c r="I476" s="14" t="s">
        <v>1096</v>
      </c>
      <c r="J476" s="15">
        <v>4.75</v>
      </c>
      <c r="K476" s="15">
        <v>4.75</v>
      </c>
      <c r="L476" s="16">
        <v>610</v>
      </c>
      <c r="XEW476"/>
      <c r="XEX476"/>
      <c r="XEY476"/>
      <c r="XEZ476"/>
      <c r="XFA476"/>
      <c r="XFB476"/>
      <c r="XFC476"/>
    </row>
    <row r="477" s="8" customFormat="1" ht="20" customHeight="1" spans="1:16383">
      <c r="A477" s="13">
        <f>SUBTOTAL(103,B$4:B477)</f>
        <v>474</v>
      </c>
      <c r="B477" s="13" t="s">
        <v>15</v>
      </c>
      <c r="C477" s="7" t="s">
        <v>498</v>
      </c>
      <c r="D477" s="12" t="s">
        <v>1077</v>
      </c>
      <c r="E477" s="14" t="s">
        <v>1233</v>
      </c>
      <c r="F477" s="14" t="s">
        <v>1234</v>
      </c>
      <c r="G477" s="14">
        <v>50000</v>
      </c>
      <c r="H477" s="14" t="s">
        <v>1115</v>
      </c>
      <c r="I477" s="14" t="s">
        <v>1096</v>
      </c>
      <c r="J477" s="15">
        <v>4.75</v>
      </c>
      <c r="K477" s="15">
        <v>4.75</v>
      </c>
      <c r="L477" s="16">
        <v>586.11</v>
      </c>
      <c r="XEW477"/>
      <c r="XEX477"/>
      <c r="XEY477"/>
      <c r="XEZ477"/>
      <c r="XFA477"/>
      <c r="XFB477"/>
      <c r="XFC477"/>
    </row>
    <row r="478" s="8" customFormat="1" ht="20" customHeight="1" spans="1:16383">
      <c r="A478" s="13">
        <f>SUBTOTAL(103,B$4:B478)</f>
        <v>475</v>
      </c>
      <c r="B478" s="13" t="s">
        <v>15</v>
      </c>
      <c r="C478" s="7" t="s">
        <v>498</v>
      </c>
      <c r="D478" s="12" t="s">
        <v>1077</v>
      </c>
      <c r="E478" s="14" t="s">
        <v>1235</v>
      </c>
      <c r="F478" s="14" t="s">
        <v>1236</v>
      </c>
      <c r="G478" s="14">
        <v>50000</v>
      </c>
      <c r="H478" s="14" t="s">
        <v>320</v>
      </c>
      <c r="I478" s="14" t="s">
        <v>1096</v>
      </c>
      <c r="J478" s="15">
        <v>4.75</v>
      </c>
      <c r="K478" s="15">
        <v>4.75</v>
      </c>
      <c r="L478" s="16">
        <v>606.94</v>
      </c>
      <c r="XEW478"/>
      <c r="XEX478"/>
      <c r="XEY478"/>
      <c r="XEZ478"/>
      <c r="XFA478"/>
      <c r="XFB478"/>
      <c r="XFC478"/>
    </row>
    <row r="479" s="8" customFormat="1" ht="20" customHeight="1" spans="1:16383">
      <c r="A479" s="13">
        <f>SUBTOTAL(103,B$4:B479)</f>
        <v>476</v>
      </c>
      <c r="B479" s="13" t="s">
        <v>15</v>
      </c>
      <c r="C479" s="7" t="s">
        <v>498</v>
      </c>
      <c r="D479" s="12" t="s">
        <v>1056</v>
      </c>
      <c r="E479" s="14" t="s">
        <v>1237</v>
      </c>
      <c r="F479" s="14" t="s">
        <v>1238</v>
      </c>
      <c r="G479" s="14">
        <v>50000</v>
      </c>
      <c r="H479" s="14" t="s">
        <v>713</v>
      </c>
      <c r="I479" s="14" t="s">
        <v>1096</v>
      </c>
      <c r="J479" s="15">
        <v>4.75</v>
      </c>
      <c r="K479" s="15">
        <v>4.75</v>
      </c>
      <c r="L479" s="16">
        <v>593.75</v>
      </c>
      <c r="XEW479"/>
      <c r="XEX479"/>
      <c r="XEY479"/>
      <c r="XEZ479"/>
      <c r="XFA479"/>
      <c r="XFB479"/>
      <c r="XFC479"/>
    </row>
    <row r="480" s="8" customFormat="1" ht="20" customHeight="1" spans="1:16383">
      <c r="A480" s="13">
        <f>SUBTOTAL(103,B$4:B480)</f>
        <v>477</v>
      </c>
      <c r="B480" s="13" t="s">
        <v>15</v>
      </c>
      <c r="C480" s="7" t="s">
        <v>498</v>
      </c>
      <c r="D480" s="12" t="s">
        <v>1056</v>
      </c>
      <c r="E480" s="14" t="s">
        <v>1239</v>
      </c>
      <c r="F480" s="14" t="s">
        <v>1240</v>
      </c>
      <c r="G480" s="14">
        <v>50000</v>
      </c>
      <c r="H480" s="14" t="s">
        <v>713</v>
      </c>
      <c r="I480" s="14" t="s">
        <v>1096</v>
      </c>
      <c r="J480" s="15">
        <v>4.75</v>
      </c>
      <c r="K480" s="15">
        <v>4.75</v>
      </c>
      <c r="L480" s="16">
        <v>600.35</v>
      </c>
      <c r="XEW480"/>
      <c r="XEX480"/>
      <c r="XEY480"/>
      <c r="XEZ480"/>
      <c r="XFA480"/>
      <c r="XFB480"/>
      <c r="XFC480"/>
    </row>
    <row r="481" s="8" customFormat="1" ht="20" customHeight="1" spans="1:16383">
      <c r="A481" s="13">
        <f>SUBTOTAL(103,B$4:B481)</f>
        <v>478</v>
      </c>
      <c r="B481" s="13" t="s">
        <v>15</v>
      </c>
      <c r="C481" s="7" t="s">
        <v>191</v>
      </c>
      <c r="D481" s="12" t="s">
        <v>1241</v>
      </c>
      <c r="E481" s="14" t="s">
        <v>1242</v>
      </c>
      <c r="F481" s="14" t="s">
        <v>1243</v>
      </c>
      <c r="G481" s="14">
        <v>50000</v>
      </c>
      <c r="H481" s="14" t="s">
        <v>1100</v>
      </c>
      <c r="I481" s="14" t="s">
        <v>1096</v>
      </c>
      <c r="J481" s="15">
        <v>4.75</v>
      </c>
      <c r="K481" s="15">
        <v>4.75</v>
      </c>
      <c r="L481" s="16">
        <v>606.3</v>
      </c>
      <c r="XEW481"/>
      <c r="XEX481"/>
      <c r="XEY481"/>
      <c r="XEZ481"/>
      <c r="XFA481"/>
      <c r="XFB481"/>
      <c r="XFC481"/>
    </row>
    <row r="482" s="8" customFormat="1" ht="20" customHeight="1" spans="1:16383">
      <c r="A482" s="13">
        <f>SUBTOTAL(103,B$4:B482)</f>
        <v>479</v>
      </c>
      <c r="B482" s="13" t="s">
        <v>15</v>
      </c>
      <c r="C482" s="7" t="s">
        <v>191</v>
      </c>
      <c r="D482" s="12" t="s">
        <v>1241</v>
      </c>
      <c r="E482" s="14" t="s">
        <v>1244</v>
      </c>
      <c r="F482" s="14" t="s">
        <v>649</v>
      </c>
      <c r="G482" s="14">
        <v>50000</v>
      </c>
      <c r="H482" s="14" t="s">
        <v>336</v>
      </c>
      <c r="I482" s="14" t="s">
        <v>1096</v>
      </c>
      <c r="J482" s="15">
        <v>4.75</v>
      </c>
      <c r="K482" s="15">
        <v>4.75</v>
      </c>
      <c r="L482" s="16">
        <v>610.31</v>
      </c>
      <c r="XEW482"/>
      <c r="XEX482"/>
      <c r="XEY482"/>
      <c r="XEZ482"/>
      <c r="XFA482"/>
      <c r="XFB482"/>
      <c r="XFC482"/>
    </row>
    <row r="483" s="8" customFormat="1" ht="20" customHeight="1" spans="1:16383">
      <c r="A483" s="13">
        <f>SUBTOTAL(103,B$4:B483)</f>
        <v>480</v>
      </c>
      <c r="B483" s="13" t="s">
        <v>15</v>
      </c>
      <c r="C483" s="7" t="s">
        <v>191</v>
      </c>
      <c r="D483" s="12" t="s">
        <v>192</v>
      </c>
      <c r="E483" s="14" t="s">
        <v>1245</v>
      </c>
      <c r="F483" s="14" t="s">
        <v>1246</v>
      </c>
      <c r="G483" s="14">
        <v>50000</v>
      </c>
      <c r="H483" s="14" t="s">
        <v>368</v>
      </c>
      <c r="I483" s="14" t="s">
        <v>1096</v>
      </c>
      <c r="J483" s="15">
        <v>4.75</v>
      </c>
      <c r="K483" s="15">
        <v>4.75</v>
      </c>
      <c r="L483" s="16">
        <v>606.94</v>
      </c>
      <c r="XEW483"/>
      <c r="XEX483"/>
      <c r="XEY483"/>
      <c r="XEZ483"/>
      <c r="XFA483"/>
      <c r="XFB483"/>
      <c r="XFC483"/>
    </row>
    <row r="484" s="8" customFormat="1" ht="20" customHeight="1" spans="1:16383">
      <c r="A484" s="13">
        <f>SUBTOTAL(103,B$4:B484)</f>
        <v>481</v>
      </c>
      <c r="B484" s="13" t="s">
        <v>15</v>
      </c>
      <c r="C484" s="7" t="s">
        <v>191</v>
      </c>
      <c r="D484" s="12" t="s">
        <v>1241</v>
      </c>
      <c r="E484" s="14" t="s">
        <v>1247</v>
      </c>
      <c r="F484" s="14" t="s">
        <v>1248</v>
      </c>
      <c r="G484" s="14">
        <v>50000</v>
      </c>
      <c r="H484" s="14" t="s">
        <v>336</v>
      </c>
      <c r="I484" s="14" t="s">
        <v>1096</v>
      </c>
      <c r="J484" s="15">
        <v>4.75</v>
      </c>
      <c r="K484" s="15">
        <v>4.75</v>
      </c>
      <c r="L484" s="16">
        <v>550</v>
      </c>
      <c r="XEW484"/>
      <c r="XEX484"/>
      <c r="XEY484"/>
      <c r="XEZ484"/>
      <c r="XFA484"/>
      <c r="XFB484"/>
      <c r="XFC484"/>
    </row>
    <row r="485" s="8" customFormat="1" ht="20" customHeight="1" spans="1:16383">
      <c r="A485" s="13">
        <f>SUBTOTAL(103,B$4:B485)</f>
        <v>482</v>
      </c>
      <c r="B485" s="13" t="s">
        <v>15</v>
      </c>
      <c r="C485" s="7" t="s">
        <v>16</v>
      </c>
      <c r="D485" s="12" t="s">
        <v>1122</v>
      </c>
      <c r="E485" s="14" t="s">
        <v>1249</v>
      </c>
      <c r="F485" s="14" t="s">
        <v>1250</v>
      </c>
      <c r="G485" s="14">
        <v>50000</v>
      </c>
      <c r="H485" s="14" t="s">
        <v>344</v>
      </c>
      <c r="I485" s="14" t="s">
        <v>1096</v>
      </c>
      <c r="J485" s="15">
        <v>4.75</v>
      </c>
      <c r="K485" s="15">
        <v>4.75</v>
      </c>
      <c r="L485" s="16">
        <v>606.94</v>
      </c>
      <c r="XEW485"/>
      <c r="XEX485"/>
      <c r="XEY485"/>
      <c r="XEZ485"/>
      <c r="XFA485"/>
      <c r="XFB485"/>
      <c r="XFC485"/>
    </row>
    <row r="486" s="8" customFormat="1" ht="20" customHeight="1" spans="1:16383">
      <c r="A486" s="13">
        <f>SUBTOTAL(103,B$4:B486)</f>
        <v>483</v>
      </c>
      <c r="B486" s="13" t="s">
        <v>15</v>
      </c>
      <c r="C486" s="7" t="s">
        <v>95</v>
      </c>
      <c r="D486" s="12" t="s">
        <v>382</v>
      </c>
      <c r="E486" s="14" t="s">
        <v>1251</v>
      </c>
      <c r="F486" s="14" t="s">
        <v>1252</v>
      </c>
      <c r="G486" s="14">
        <v>50000</v>
      </c>
      <c r="H486" s="14" t="s">
        <v>1174</v>
      </c>
      <c r="I486" s="14" t="s">
        <v>1096</v>
      </c>
      <c r="J486" s="15">
        <v>4.75</v>
      </c>
      <c r="K486" s="15">
        <v>4.75</v>
      </c>
      <c r="L486" s="16">
        <v>606.94</v>
      </c>
      <c r="XEW486"/>
      <c r="XEX486"/>
      <c r="XEY486"/>
      <c r="XEZ486"/>
      <c r="XFA486"/>
      <c r="XFB486"/>
      <c r="XFC486"/>
    </row>
    <row r="487" s="8" customFormat="1" ht="20" customHeight="1" spans="1:16383">
      <c r="A487" s="13">
        <f>SUBTOTAL(103,B$4:B487)</f>
        <v>484</v>
      </c>
      <c r="B487" s="13" t="s">
        <v>15</v>
      </c>
      <c r="C487" s="7" t="s">
        <v>101</v>
      </c>
      <c r="D487" s="12" t="s">
        <v>346</v>
      </c>
      <c r="E487" s="14" t="s">
        <v>1253</v>
      </c>
      <c r="F487" s="14" t="s">
        <v>1099</v>
      </c>
      <c r="G487" s="14">
        <v>50000</v>
      </c>
      <c r="H487" s="14" t="s">
        <v>1115</v>
      </c>
      <c r="I487" s="14" t="s">
        <v>1096</v>
      </c>
      <c r="J487" s="15">
        <v>4.75</v>
      </c>
      <c r="K487" s="15">
        <v>4.75</v>
      </c>
      <c r="L487" s="16">
        <v>626.73</v>
      </c>
      <c r="XEW487"/>
      <c r="XEX487"/>
      <c r="XEY487"/>
      <c r="XEZ487"/>
      <c r="XFA487"/>
      <c r="XFB487"/>
      <c r="XFC487"/>
    </row>
    <row r="488" s="8" customFormat="1" ht="20" customHeight="1" spans="1:16383">
      <c r="A488" s="13">
        <f>SUBTOTAL(103,B$4:B488)</f>
        <v>485</v>
      </c>
      <c r="B488" s="13" t="s">
        <v>15</v>
      </c>
      <c r="C488" s="7" t="s">
        <v>16</v>
      </c>
      <c r="D488" s="12" t="s">
        <v>1254</v>
      </c>
      <c r="E488" s="14" t="s">
        <v>1255</v>
      </c>
      <c r="F488" s="14" t="s">
        <v>1256</v>
      </c>
      <c r="G488" s="14">
        <v>50000</v>
      </c>
      <c r="H488" s="14" t="s">
        <v>627</v>
      </c>
      <c r="I488" s="14" t="s">
        <v>1096</v>
      </c>
      <c r="J488" s="15">
        <v>4.75</v>
      </c>
      <c r="K488" s="15">
        <v>4.75</v>
      </c>
      <c r="L488" s="16">
        <v>606.63</v>
      </c>
      <c r="XEW488"/>
      <c r="XEX488"/>
      <c r="XEY488"/>
      <c r="XEZ488"/>
      <c r="XFA488"/>
      <c r="XFB488"/>
      <c r="XFC488"/>
    </row>
    <row r="489" s="8" customFormat="1" ht="20" customHeight="1" spans="1:16383">
      <c r="A489" s="13">
        <f>SUBTOTAL(103,B$4:B489)</f>
        <v>486</v>
      </c>
      <c r="B489" s="13" t="s">
        <v>15</v>
      </c>
      <c r="C489" s="7" t="s">
        <v>37</v>
      </c>
      <c r="D489" s="12" t="s">
        <v>38</v>
      </c>
      <c r="E489" s="14" t="s">
        <v>1257</v>
      </c>
      <c r="F489" s="14" t="s">
        <v>1258</v>
      </c>
      <c r="G489" s="14">
        <v>50000</v>
      </c>
      <c r="H489" s="14" t="s">
        <v>1259</v>
      </c>
      <c r="I489" s="14" t="s">
        <v>1096</v>
      </c>
      <c r="J489" s="15">
        <v>4.35</v>
      </c>
      <c r="K489" s="15">
        <v>4.35</v>
      </c>
      <c r="L489" s="16">
        <v>557.13</v>
      </c>
      <c r="XEW489"/>
      <c r="XEX489"/>
      <c r="XEY489"/>
      <c r="XEZ489"/>
      <c r="XFA489"/>
      <c r="XFB489"/>
      <c r="XFC489"/>
    </row>
    <row r="490" s="8" customFormat="1" ht="20" customHeight="1" spans="1:16383">
      <c r="A490" s="13">
        <f>SUBTOTAL(103,B$4:B490)</f>
        <v>487</v>
      </c>
      <c r="B490" s="18" t="s">
        <v>1260</v>
      </c>
      <c r="C490" s="19" t="s">
        <v>22</v>
      </c>
      <c r="D490" s="19" t="s">
        <v>54</v>
      </c>
      <c r="E490" s="19" t="s">
        <v>1261</v>
      </c>
      <c r="F490" s="19" t="s">
        <v>1262</v>
      </c>
      <c r="G490" s="12">
        <v>50000</v>
      </c>
      <c r="H490" s="20">
        <v>43677</v>
      </c>
      <c r="I490" s="20">
        <v>44196</v>
      </c>
      <c r="J490" s="16">
        <v>4.75</v>
      </c>
      <c r="K490" s="16">
        <v>4.75</v>
      </c>
      <c r="L490" s="12">
        <v>1187.49</v>
      </c>
      <c r="XEV490"/>
      <c r="XEW490"/>
      <c r="XEX490"/>
      <c r="XEY490"/>
      <c r="XEZ490"/>
      <c r="XFA490"/>
      <c r="XFB490"/>
      <c r="XFC490"/>
    </row>
    <row r="491" s="8" customFormat="1" ht="20" customHeight="1" spans="1:16383">
      <c r="A491" s="13">
        <f>SUBTOTAL(103,B$4:B491)</f>
        <v>488</v>
      </c>
      <c r="B491" s="18" t="s">
        <v>1260</v>
      </c>
      <c r="C491" s="19" t="s">
        <v>22</v>
      </c>
      <c r="D491" s="19" t="s">
        <v>54</v>
      </c>
      <c r="E491" s="19" t="s">
        <v>1263</v>
      </c>
      <c r="F491" s="19" t="s">
        <v>1264</v>
      </c>
      <c r="G491" s="12">
        <v>50000</v>
      </c>
      <c r="H491" s="20">
        <v>43677</v>
      </c>
      <c r="I491" s="20">
        <v>44196</v>
      </c>
      <c r="J491" s="16">
        <v>4.75</v>
      </c>
      <c r="K491" s="16">
        <v>4.75</v>
      </c>
      <c r="L491" s="12">
        <v>1187.5</v>
      </c>
      <c r="XEV491"/>
      <c r="XEW491"/>
      <c r="XEX491"/>
      <c r="XEY491"/>
      <c r="XEZ491"/>
      <c r="XFA491"/>
      <c r="XFB491"/>
      <c r="XFC491"/>
    </row>
    <row r="492" s="8" customFormat="1" ht="20" customHeight="1" spans="1:16383">
      <c r="A492" s="13">
        <f>SUBTOTAL(103,B$4:B492)</f>
        <v>489</v>
      </c>
      <c r="B492" s="18" t="s">
        <v>1260</v>
      </c>
      <c r="C492" s="19" t="s">
        <v>22</v>
      </c>
      <c r="D492" s="19" t="s">
        <v>54</v>
      </c>
      <c r="E492" s="19" t="s">
        <v>1265</v>
      </c>
      <c r="F492" s="19" t="s">
        <v>1266</v>
      </c>
      <c r="G492" s="12">
        <v>50000</v>
      </c>
      <c r="H492" s="20">
        <v>43677</v>
      </c>
      <c r="I492" s="20">
        <v>44196</v>
      </c>
      <c r="J492" s="16">
        <v>4.75</v>
      </c>
      <c r="K492" s="16">
        <v>4.75</v>
      </c>
      <c r="L492" s="12">
        <v>1187.5</v>
      </c>
      <c r="XEV492"/>
      <c r="XEW492"/>
      <c r="XEX492"/>
      <c r="XEY492"/>
      <c r="XEZ492"/>
      <c r="XFA492"/>
      <c r="XFB492"/>
      <c r="XFC492"/>
    </row>
    <row r="493" s="8" customFormat="1" ht="20" customHeight="1" spans="1:16383">
      <c r="A493" s="13">
        <f>SUBTOTAL(103,B$4:B493)</f>
        <v>490</v>
      </c>
      <c r="B493" s="18" t="s">
        <v>1260</v>
      </c>
      <c r="C493" s="19" t="s">
        <v>22</v>
      </c>
      <c r="D493" s="19" t="s">
        <v>54</v>
      </c>
      <c r="E493" s="19" t="s">
        <v>1267</v>
      </c>
      <c r="F493" s="19" t="s">
        <v>1268</v>
      </c>
      <c r="G493" s="12">
        <v>50000</v>
      </c>
      <c r="H493" s="20">
        <v>43677</v>
      </c>
      <c r="I493" s="20">
        <v>44196</v>
      </c>
      <c r="J493" s="16">
        <v>4.75</v>
      </c>
      <c r="K493" s="16">
        <v>4.75</v>
      </c>
      <c r="L493" s="12">
        <v>1187.5</v>
      </c>
      <c r="XEV493"/>
      <c r="XEW493"/>
      <c r="XEX493"/>
      <c r="XEY493"/>
      <c r="XEZ493"/>
      <c r="XFA493"/>
      <c r="XFB493"/>
      <c r="XFC493"/>
    </row>
    <row r="494" s="8" customFormat="1" ht="20" customHeight="1" spans="1:16383">
      <c r="A494" s="13">
        <f>SUBTOTAL(103,B$4:B494)</f>
        <v>491</v>
      </c>
      <c r="B494" s="18" t="s">
        <v>1260</v>
      </c>
      <c r="C494" s="19" t="s">
        <v>22</v>
      </c>
      <c r="D494" s="19" t="s">
        <v>54</v>
      </c>
      <c r="E494" s="19" t="s">
        <v>1269</v>
      </c>
      <c r="F494" s="19" t="s">
        <v>1270</v>
      </c>
      <c r="G494" s="12">
        <v>50000</v>
      </c>
      <c r="H494" s="20">
        <v>43677</v>
      </c>
      <c r="I494" s="20">
        <v>44196</v>
      </c>
      <c r="J494" s="16">
        <v>4.75</v>
      </c>
      <c r="K494" s="16">
        <v>4.75</v>
      </c>
      <c r="L494" s="12">
        <v>1187.5</v>
      </c>
      <c r="XEV494"/>
      <c r="XEW494"/>
      <c r="XEX494"/>
      <c r="XEY494"/>
      <c r="XEZ494"/>
      <c r="XFA494"/>
      <c r="XFB494"/>
      <c r="XFC494"/>
    </row>
    <row r="495" s="8" customFormat="1" ht="20" customHeight="1" spans="1:16383">
      <c r="A495" s="13">
        <f>SUBTOTAL(103,B$4:B495)</f>
        <v>492</v>
      </c>
      <c r="B495" s="18" t="s">
        <v>1260</v>
      </c>
      <c r="C495" s="19" t="s">
        <v>22</v>
      </c>
      <c r="D495" s="19" t="s">
        <v>54</v>
      </c>
      <c r="E495" s="19" t="s">
        <v>1271</v>
      </c>
      <c r="F495" s="19" t="s">
        <v>1272</v>
      </c>
      <c r="G495" s="12">
        <v>50000</v>
      </c>
      <c r="H495" s="20">
        <v>43677</v>
      </c>
      <c r="I495" s="20">
        <v>44196</v>
      </c>
      <c r="J495" s="16">
        <v>4.75</v>
      </c>
      <c r="K495" s="16">
        <v>4.75</v>
      </c>
      <c r="L495" s="12">
        <v>1187.5</v>
      </c>
      <c r="XEV495"/>
      <c r="XEW495"/>
      <c r="XEX495"/>
      <c r="XEY495"/>
      <c r="XEZ495"/>
      <c r="XFA495"/>
      <c r="XFB495"/>
      <c r="XFC495"/>
    </row>
    <row r="496" s="8" customFormat="1" ht="20" customHeight="1" spans="1:16383">
      <c r="A496" s="13">
        <f>SUBTOTAL(103,B$4:B496)</f>
        <v>493</v>
      </c>
      <c r="B496" s="18" t="s">
        <v>1260</v>
      </c>
      <c r="C496" s="19" t="s">
        <v>22</v>
      </c>
      <c r="D496" s="19" t="s">
        <v>54</v>
      </c>
      <c r="E496" s="19" t="s">
        <v>1273</v>
      </c>
      <c r="F496" s="19" t="s">
        <v>1274</v>
      </c>
      <c r="G496" s="12">
        <v>50000</v>
      </c>
      <c r="H496" s="20">
        <v>43677</v>
      </c>
      <c r="I496" s="20">
        <v>44196</v>
      </c>
      <c r="J496" s="16">
        <v>4.75</v>
      </c>
      <c r="K496" s="16">
        <v>4.75</v>
      </c>
      <c r="L496" s="12">
        <v>1187.5</v>
      </c>
      <c r="XEV496"/>
      <c r="XEW496"/>
      <c r="XEX496"/>
      <c r="XEY496"/>
      <c r="XEZ496"/>
      <c r="XFA496"/>
      <c r="XFB496"/>
      <c r="XFC496"/>
    </row>
    <row r="497" s="8" customFormat="1" ht="20" customHeight="1" spans="1:16383">
      <c r="A497" s="13">
        <f>SUBTOTAL(103,B$4:B497)</f>
        <v>494</v>
      </c>
      <c r="B497" s="18" t="s">
        <v>1260</v>
      </c>
      <c r="C497" s="19" t="s">
        <v>22</v>
      </c>
      <c r="D497" s="19" t="s">
        <v>54</v>
      </c>
      <c r="E497" s="19" t="s">
        <v>1275</v>
      </c>
      <c r="F497" s="19" t="s">
        <v>1276</v>
      </c>
      <c r="G497" s="12">
        <v>50000</v>
      </c>
      <c r="H497" s="20">
        <v>43677</v>
      </c>
      <c r="I497" s="20">
        <v>44196</v>
      </c>
      <c r="J497" s="16">
        <v>4.75</v>
      </c>
      <c r="K497" s="16">
        <v>4.75</v>
      </c>
      <c r="L497" s="12">
        <v>1187.5</v>
      </c>
      <c r="XEV497"/>
      <c r="XEW497"/>
      <c r="XEX497"/>
      <c r="XEY497"/>
      <c r="XEZ497"/>
      <c r="XFA497"/>
      <c r="XFB497"/>
      <c r="XFC497"/>
    </row>
    <row r="498" s="8" customFormat="1" ht="20" customHeight="1" spans="1:16383">
      <c r="A498" s="13">
        <f>SUBTOTAL(103,B$4:B498)</f>
        <v>495</v>
      </c>
      <c r="B498" s="18" t="s">
        <v>1260</v>
      </c>
      <c r="C498" s="19" t="s">
        <v>22</v>
      </c>
      <c r="D498" s="19" t="s">
        <v>54</v>
      </c>
      <c r="E498" s="19" t="s">
        <v>1277</v>
      </c>
      <c r="F498" s="19" t="s">
        <v>1278</v>
      </c>
      <c r="G498" s="12">
        <v>50000</v>
      </c>
      <c r="H498" s="20">
        <v>43677</v>
      </c>
      <c r="I498" s="20">
        <v>44196</v>
      </c>
      <c r="J498" s="16">
        <v>4.75</v>
      </c>
      <c r="K498" s="16">
        <v>4.75</v>
      </c>
      <c r="L498" s="12">
        <v>1187.5</v>
      </c>
      <c r="XEV498"/>
      <c r="XEW498"/>
      <c r="XEX498"/>
      <c r="XEY498"/>
      <c r="XEZ498"/>
      <c r="XFA498"/>
      <c r="XFB498"/>
      <c r="XFC498"/>
    </row>
    <row r="499" s="8" customFormat="1" ht="20" customHeight="1" spans="1:16383">
      <c r="A499" s="13">
        <f>SUBTOTAL(103,B$4:B499)</f>
        <v>496</v>
      </c>
      <c r="B499" s="18" t="s">
        <v>1260</v>
      </c>
      <c r="C499" s="19" t="s">
        <v>22</v>
      </c>
      <c r="D499" s="19" t="s">
        <v>54</v>
      </c>
      <c r="E499" s="19" t="s">
        <v>1279</v>
      </c>
      <c r="F499" s="19" t="s">
        <v>1280</v>
      </c>
      <c r="G499" s="12">
        <v>50000</v>
      </c>
      <c r="H499" s="20">
        <v>43684</v>
      </c>
      <c r="I499" s="20">
        <v>44172</v>
      </c>
      <c r="J499" s="16">
        <v>4.75</v>
      </c>
      <c r="K499" s="16">
        <v>4.75</v>
      </c>
      <c r="L499" s="12">
        <v>1187.5</v>
      </c>
      <c r="XEV499"/>
      <c r="XEW499"/>
      <c r="XEX499"/>
      <c r="XEY499"/>
      <c r="XEZ499"/>
      <c r="XFA499"/>
      <c r="XFB499"/>
      <c r="XFC499"/>
    </row>
    <row r="500" s="8" customFormat="1" ht="20" customHeight="1" spans="1:16383">
      <c r="A500" s="13">
        <f>SUBTOTAL(103,B$4:B500)</f>
        <v>497</v>
      </c>
      <c r="B500" s="18" t="s">
        <v>1260</v>
      </c>
      <c r="C500" s="19" t="s">
        <v>22</v>
      </c>
      <c r="D500" s="19" t="s">
        <v>54</v>
      </c>
      <c r="E500" s="19" t="s">
        <v>1281</v>
      </c>
      <c r="F500" s="19" t="s">
        <v>1282</v>
      </c>
      <c r="G500" s="12">
        <v>50000</v>
      </c>
      <c r="H500" s="20">
        <v>43685</v>
      </c>
      <c r="I500" s="20">
        <v>44173</v>
      </c>
      <c r="J500" s="16">
        <v>4.75</v>
      </c>
      <c r="K500" s="16">
        <v>4.75</v>
      </c>
      <c r="L500" s="12">
        <v>1187.5</v>
      </c>
      <c r="XEV500"/>
      <c r="XEW500"/>
      <c r="XEX500"/>
      <c r="XEY500"/>
      <c r="XEZ500"/>
      <c r="XFA500"/>
      <c r="XFB500"/>
      <c r="XFC500"/>
    </row>
    <row r="501" s="8" customFormat="1" ht="20" customHeight="1" spans="1:16383">
      <c r="A501" s="13">
        <f>SUBTOTAL(103,B$4:B501)</f>
        <v>498</v>
      </c>
      <c r="B501" s="18" t="s">
        <v>1260</v>
      </c>
      <c r="C501" s="19" t="s">
        <v>22</v>
      </c>
      <c r="D501" s="19" t="s">
        <v>157</v>
      </c>
      <c r="E501" s="19" t="s">
        <v>1283</v>
      </c>
      <c r="F501" s="19" t="s">
        <v>1284</v>
      </c>
      <c r="G501" s="12">
        <v>50000</v>
      </c>
      <c r="H501" s="20">
        <v>43705</v>
      </c>
      <c r="I501" s="20">
        <v>44193</v>
      </c>
      <c r="J501" s="16">
        <v>4.75</v>
      </c>
      <c r="K501" s="16">
        <v>4.75</v>
      </c>
      <c r="L501" s="12">
        <v>1187.5</v>
      </c>
      <c r="XEV501"/>
      <c r="XEW501"/>
      <c r="XEX501"/>
      <c r="XEY501"/>
      <c r="XEZ501"/>
      <c r="XFA501"/>
      <c r="XFB501"/>
      <c r="XFC501"/>
    </row>
    <row r="502" s="8" customFormat="1" ht="20" customHeight="1" spans="1:16383">
      <c r="A502" s="13">
        <f>SUBTOTAL(103,B$4:B502)</f>
        <v>499</v>
      </c>
      <c r="B502" s="18" t="s">
        <v>1260</v>
      </c>
      <c r="C502" s="19" t="s">
        <v>22</v>
      </c>
      <c r="D502" s="19" t="s">
        <v>157</v>
      </c>
      <c r="E502" s="19" t="s">
        <v>1285</v>
      </c>
      <c r="F502" s="19" t="s">
        <v>1286</v>
      </c>
      <c r="G502" s="12">
        <v>50000</v>
      </c>
      <c r="H502" s="20">
        <v>43705</v>
      </c>
      <c r="I502" s="20">
        <v>44193</v>
      </c>
      <c r="J502" s="16">
        <v>4.75</v>
      </c>
      <c r="K502" s="16">
        <v>4.75</v>
      </c>
      <c r="L502" s="12">
        <v>1187.5</v>
      </c>
      <c r="XEV502"/>
      <c r="XEW502"/>
      <c r="XEX502"/>
      <c r="XEY502"/>
      <c r="XEZ502"/>
      <c r="XFA502"/>
      <c r="XFB502"/>
      <c r="XFC502"/>
    </row>
    <row r="503" s="8" customFormat="1" ht="20" customHeight="1" spans="1:16383">
      <c r="A503" s="13">
        <f>SUBTOTAL(103,B$4:B503)</f>
        <v>500</v>
      </c>
      <c r="B503" s="18" t="s">
        <v>1260</v>
      </c>
      <c r="C503" s="19" t="s">
        <v>22</v>
      </c>
      <c r="D503" s="19" t="s">
        <v>157</v>
      </c>
      <c r="E503" s="19" t="s">
        <v>1287</v>
      </c>
      <c r="F503" s="19" t="s">
        <v>1288</v>
      </c>
      <c r="G503" s="12">
        <v>50000</v>
      </c>
      <c r="H503" s="20">
        <v>43705</v>
      </c>
      <c r="I503" s="20">
        <v>44193</v>
      </c>
      <c r="J503" s="16">
        <v>4.75</v>
      </c>
      <c r="K503" s="16">
        <v>4.75</v>
      </c>
      <c r="L503" s="12">
        <v>1187.5</v>
      </c>
      <c r="XEV503"/>
      <c r="XEW503"/>
      <c r="XEX503"/>
      <c r="XEY503"/>
      <c r="XEZ503"/>
      <c r="XFA503"/>
      <c r="XFB503"/>
      <c r="XFC503"/>
    </row>
    <row r="504" s="8" customFormat="1" ht="20" customHeight="1" spans="1:16383">
      <c r="A504" s="13">
        <f>SUBTOTAL(103,B$4:B504)</f>
        <v>501</v>
      </c>
      <c r="B504" s="18" t="s">
        <v>1260</v>
      </c>
      <c r="C504" s="19" t="s">
        <v>22</v>
      </c>
      <c r="D504" s="19" t="s">
        <v>157</v>
      </c>
      <c r="E504" s="19" t="s">
        <v>1289</v>
      </c>
      <c r="F504" s="19" t="s">
        <v>1290</v>
      </c>
      <c r="G504" s="12">
        <v>50000</v>
      </c>
      <c r="H504" s="20">
        <v>43706</v>
      </c>
      <c r="I504" s="20">
        <v>44194</v>
      </c>
      <c r="J504" s="16">
        <v>4.75</v>
      </c>
      <c r="K504" s="16">
        <v>4.75</v>
      </c>
      <c r="L504" s="12">
        <v>1187.5</v>
      </c>
      <c r="XEV504"/>
      <c r="XEW504"/>
      <c r="XEX504"/>
      <c r="XEY504"/>
      <c r="XEZ504"/>
      <c r="XFA504"/>
      <c r="XFB504"/>
      <c r="XFC504"/>
    </row>
    <row r="505" s="8" customFormat="1" ht="20" customHeight="1" spans="1:16383">
      <c r="A505" s="13">
        <f>SUBTOTAL(103,B$4:B505)</f>
        <v>502</v>
      </c>
      <c r="B505" s="18" t="s">
        <v>1260</v>
      </c>
      <c r="C505" s="19" t="s">
        <v>22</v>
      </c>
      <c r="D505" s="19" t="s">
        <v>1291</v>
      </c>
      <c r="E505" s="19" t="s">
        <v>1292</v>
      </c>
      <c r="F505" s="19" t="s">
        <v>1278</v>
      </c>
      <c r="G505" s="12">
        <v>50000</v>
      </c>
      <c r="H505" s="20">
        <v>43705</v>
      </c>
      <c r="I505" s="20">
        <v>44193</v>
      </c>
      <c r="J505" s="16">
        <v>4.75</v>
      </c>
      <c r="K505" s="16">
        <v>4.75</v>
      </c>
      <c r="L505" s="12">
        <v>1187.5</v>
      </c>
      <c r="XEV505"/>
      <c r="XEW505"/>
      <c r="XEX505"/>
      <c r="XEY505"/>
      <c r="XEZ505"/>
      <c r="XFA505"/>
      <c r="XFB505"/>
      <c r="XFC505"/>
    </row>
    <row r="506" s="8" customFormat="1" ht="20" customHeight="1" spans="1:16383">
      <c r="A506" s="13">
        <f>SUBTOTAL(103,B$4:B506)</f>
        <v>503</v>
      </c>
      <c r="B506" s="18" t="s">
        <v>1260</v>
      </c>
      <c r="C506" s="19" t="s">
        <v>22</v>
      </c>
      <c r="D506" s="19" t="s">
        <v>1291</v>
      </c>
      <c r="E506" s="19" t="s">
        <v>1293</v>
      </c>
      <c r="F506" s="19" t="s">
        <v>1294</v>
      </c>
      <c r="G506" s="12">
        <v>50000</v>
      </c>
      <c r="H506" s="20">
        <v>43706</v>
      </c>
      <c r="I506" s="20">
        <v>44194</v>
      </c>
      <c r="J506" s="16">
        <v>4.75</v>
      </c>
      <c r="K506" s="16">
        <v>4.75</v>
      </c>
      <c r="L506" s="12">
        <v>1187.5</v>
      </c>
      <c r="XEV506"/>
      <c r="XEW506"/>
      <c r="XEX506"/>
      <c r="XEY506"/>
      <c r="XEZ506"/>
      <c r="XFA506"/>
      <c r="XFB506"/>
      <c r="XFC506"/>
    </row>
    <row r="507" s="8" customFormat="1" ht="20" customHeight="1" spans="1:16383">
      <c r="A507" s="13">
        <f>SUBTOTAL(103,B$4:B507)</f>
        <v>504</v>
      </c>
      <c r="B507" s="18" t="s">
        <v>1260</v>
      </c>
      <c r="C507" s="19" t="s">
        <v>22</v>
      </c>
      <c r="D507" s="19" t="s">
        <v>1295</v>
      </c>
      <c r="E507" s="19" t="s">
        <v>1296</v>
      </c>
      <c r="F507" s="19" t="s">
        <v>1297</v>
      </c>
      <c r="G507" s="12">
        <v>50000</v>
      </c>
      <c r="H507" s="20">
        <v>43706</v>
      </c>
      <c r="I507" s="20">
        <v>44194</v>
      </c>
      <c r="J507" s="16">
        <v>4.75</v>
      </c>
      <c r="K507" s="16">
        <v>4.75</v>
      </c>
      <c r="L507" s="12">
        <v>1187.5</v>
      </c>
      <c r="XEV507"/>
      <c r="XEW507"/>
      <c r="XEX507"/>
      <c r="XEY507"/>
      <c r="XEZ507"/>
      <c r="XFA507"/>
      <c r="XFB507"/>
      <c r="XFC507"/>
    </row>
    <row r="508" s="8" customFormat="1" ht="20" customHeight="1" spans="1:16383">
      <c r="A508" s="13">
        <f>SUBTOTAL(103,B$4:B508)</f>
        <v>505</v>
      </c>
      <c r="B508" s="18" t="s">
        <v>1260</v>
      </c>
      <c r="C508" s="19" t="s">
        <v>22</v>
      </c>
      <c r="D508" s="19" t="s">
        <v>1295</v>
      </c>
      <c r="E508" s="19" t="s">
        <v>1298</v>
      </c>
      <c r="F508" s="19" t="s">
        <v>1299</v>
      </c>
      <c r="G508" s="12">
        <v>50000</v>
      </c>
      <c r="H508" s="20">
        <v>43706</v>
      </c>
      <c r="I508" s="20">
        <v>44194</v>
      </c>
      <c r="J508" s="16">
        <v>4.75</v>
      </c>
      <c r="K508" s="16">
        <v>4.75</v>
      </c>
      <c r="L508" s="12">
        <v>1187.5</v>
      </c>
      <c r="XEV508"/>
      <c r="XEW508"/>
      <c r="XEX508"/>
      <c r="XEY508"/>
      <c r="XEZ508"/>
      <c r="XFA508"/>
      <c r="XFB508"/>
      <c r="XFC508"/>
    </row>
    <row r="509" s="8" customFormat="1" ht="20" customHeight="1" spans="1:16383">
      <c r="A509" s="13">
        <f>SUBTOTAL(103,B$4:B509)</f>
        <v>506</v>
      </c>
      <c r="B509" s="18" t="s">
        <v>1260</v>
      </c>
      <c r="C509" s="19" t="s">
        <v>22</v>
      </c>
      <c r="D509" s="19" t="s">
        <v>1295</v>
      </c>
      <c r="E509" s="19" t="s">
        <v>1300</v>
      </c>
      <c r="F509" s="19" t="s">
        <v>1301</v>
      </c>
      <c r="G509" s="12">
        <v>50000</v>
      </c>
      <c r="H509" s="20">
        <v>43707</v>
      </c>
      <c r="I509" s="20">
        <v>44195</v>
      </c>
      <c r="J509" s="16">
        <v>4.75</v>
      </c>
      <c r="K509" s="16">
        <v>4.75</v>
      </c>
      <c r="L509" s="12">
        <v>1187.5</v>
      </c>
      <c r="XEV509"/>
      <c r="XEW509"/>
      <c r="XEX509"/>
      <c r="XEY509"/>
      <c r="XEZ509"/>
      <c r="XFA509"/>
      <c r="XFB509"/>
      <c r="XFC509"/>
    </row>
    <row r="510" s="8" customFormat="1" ht="20" customHeight="1" spans="1:16383">
      <c r="A510" s="13">
        <f>SUBTOTAL(103,B$4:B510)</f>
        <v>507</v>
      </c>
      <c r="B510" s="18" t="s">
        <v>1260</v>
      </c>
      <c r="C510" s="19" t="s">
        <v>22</v>
      </c>
      <c r="D510" s="19" t="s">
        <v>478</v>
      </c>
      <c r="E510" s="19" t="s">
        <v>1302</v>
      </c>
      <c r="F510" s="19" t="s">
        <v>1303</v>
      </c>
      <c r="G510" s="12">
        <v>50000</v>
      </c>
      <c r="H510" s="20">
        <v>43684</v>
      </c>
      <c r="I510" s="20">
        <v>44172</v>
      </c>
      <c r="J510" s="16">
        <v>4.75</v>
      </c>
      <c r="K510" s="16">
        <v>4.75</v>
      </c>
      <c r="L510" s="12">
        <v>1187.5</v>
      </c>
      <c r="XEV510"/>
      <c r="XEW510"/>
      <c r="XEX510"/>
      <c r="XEY510"/>
      <c r="XEZ510"/>
      <c r="XFA510"/>
      <c r="XFB510"/>
      <c r="XFC510"/>
    </row>
    <row r="511" s="8" customFormat="1" ht="20" customHeight="1" spans="1:16383">
      <c r="A511" s="13">
        <f>SUBTOTAL(103,B$4:B511)</f>
        <v>508</v>
      </c>
      <c r="B511" s="18" t="s">
        <v>1260</v>
      </c>
      <c r="C511" s="19" t="s">
        <v>22</v>
      </c>
      <c r="D511" s="19" t="s">
        <v>478</v>
      </c>
      <c r="E511" s="19" t="s">
        <v>1304</v>
      </c>
      <c r="F511" s="19" t="s">
        <v>1305</v>
      </c>
      <c r="G511" s="12">
        <v>50000</v>
      </c>
      <c r="H511" s="20">
        <v>43684</v>
      </c>
      <c r="I511" s="20">
        <v>44172</v>
      </c>
      <c r="J511" s="16">
        <v>4.75</v>
      </c>
      <c r="K511" s="16">
        <v>4.75</v>
      </c>
      <c r="L511" s="12">
        <v>1187.5</v>
      </c>
      <c r="XEV511"/>
      <c r="XEW511"/>
      <c r="XEX511"/>
      <c r="XEY511"/>
      <c r="XEZ511"/>
      <c r="XFA511"/>
      <c r="XFB511"/>
      <c r="XFC511"/>
    </row>
    <row r="512" s="8" customFormat="1" ht="20" customHeight="1" spans="1:16383">
      <c r="A512" s="13">
        <f>SUBTOTAL(103,B$4:B512)</f>
        <v>509</v>
      </c>
      <c r="B512" s="18" t="s">
        <v>1260</v>
      </c>
      <c r="C512" s="19" t="s">
        <v>22</v>
      </c>
      <c r="D512" s="19" t="s">
        <v>478</v>
      </c>
      <c r="E512" s="19" t="s">
        <v>1306</v>
      </c>
      <c r="F512" s="19" t="s">
        <v>1307</v>
      </c>
      <c r="G512" s="12">
        <v>50000</v>
      </c>
      <c r="H512" s="20">
        <v>43684</v>
      </c>
      <c r="I512" s="20">
        <v>44172</v>
      </c>
      <c r="J512" s="16">
        <v>4.75</v>
      </c>
      <c r="K512" s="16">
        <v>4.75</v>
      </c>
      <c r="L512" s="12">
        <v>1187.5</v>
      </c>
      <c r="XEV512"/>
      <c r="XEW512"/>
      <c r="XEX512"/>
      <c r="XEY512"/>
      <c r="XEZ512"/>
      <c r="XFA512"/>
      <c r="XFB512"/>
      <c r="XFC512"/>
    </row>
    <row r="513" s="8" customFormat="1" ht="20" customHeight="1" spans="1:16383">
      <c r="A513" s="13">
        <f>SUBTOTAL(103,B$4:B513)</f>
        <v>510</v>
      </c>
      <c r="B513" s="18" t="s">
        <v>1260</v>
      </c>
      <c r="C513" s="19" t="s">
        <v>22</v>
      </c>
      <c r="D513" s="19" t="s">
        <v>478</v>
      </c>
      <c r="E513" s="19" t="s">
        <v>1308</v>
      </c>
      <c r="F513" s="19" t="s">
        <v>1309</v>
      </c>
      <c r="G513" s="12">
        <v>50000</v>
      </c>
      <c r="H513" s="20">
        <v>43684</v>
      </c>
      <c r="I513" s="20">
        <v>44172</v>
      </c>
      <c r="J513" s="16">
        <v>4.75</v>
      </c>
      <c r="K513" s="16">
        <v>4.75</v>
      </c>
      <c r="L513" s="12">
        <v>1187.5</v>
      </c>
      <c r="XEV513"/>
      <c r="XEW513"/>
      <c r="XEX513"/>
      <c r="XEY513"/>
      <c r="XEZ513"/>
      <c r="XFA513"/>
      <c r="XFB513"/>
      <c r="XFC513"/>
    </row>
    <row r="514" s="8" customFormat="1" ht="20" customHeight="1" spans="1:16383">
      <c r="A514" s="13">
        <f>SUBTOTAL(103,B$4:B514)</f>
        <v>511</v>
      </c>
      <c r="B514" s="18" t="s">
        <v>1260</v>
      </c>
      <c r="C514" s="19" t="s">
        <v>22</v>
      </c>
      <c r="D514" s="19" t="s">
        <v>478</v>
      </c>
      <c r="E514" s="19" t="s">
        <v>1310</v>
      </c>
      <c r="F514" s="19" t="s">
        <v>1311</v>
      </c>
      <c r="G514" s="12">
        <v>50000</v>
      </c>
      <c r="H514" s="20">
        <v>43684</v>
      </c>
      <c r="I514" s="20">
        <v>44172</v>
      </c>
      <c r="J514" s="16">
        <v>4.75</v>
      </c>
      <c r="K514" s="16">
        <v>4.75</v>
      </c>
      <c r="L514" s="12">
        <v>1187.5</v>
      </c>
      <c r="XEV514"/>
      <c r="XEW514"/>
      <c r="XEX514"/>
      <c r="XEY514"/>
      <c r="XEZ514"/>
      <c r="XFA514"/>
      <c r="XFB514"/>
      <c r="XFC514"/>
    </row>
    <row r="515" s="8" customFormat="1" ht="20" customHeight="1" spans="1:16383">
      <c r="A515" s="13">
        <f>SUBTOTAL(103,B$4:B515)</f>
        <v>512</v>
      </c>
      <c r="B515" s="18" t="s">
        <v>1260</v>
      </c>
      <c r="C515" s="19" t="s">
        <v>22</v>
      </c>
      <c r="D515" s="19" t="s">
        <v>478</v>
      </c>
      <c r="E515" s="19" t="s">
        <v>1312</v>
      </c>
      <c r="F515" s="19" t="s">
        <v>1313</v>
      </c>
      <c r="G515" s="12">
        <v>50000</v>
      </c>
      <c r="H515" s="20">
        <v>43684</v>
      </c>
      <c r="I515" s="20">
        <v>44172</v>
      </c>
      <c r="J515" s="16">
        <v>4.75</v>
      </c>
      <c r="K515" s="16">
        <v>4.75</v>
      </c>
      <c r="L515" s="12">
        <v>1187.5</v>
      </c>
      <c r="XEV515"/>
      <c r="XEW515"/>
      <c r="XEX515"/>
      <c r="XEY515"/>
      <c r="XEZ515"/>
      <c r="XFA515"/>
      <c r="XFB515"/>
      <c r="XFC515"/>
    </row>
    <row r="516" s="8" customFormat="1" ht="20" customHeight="1" spans="1:16383">
      <c r="A516" s="13">
        <f>SUBTOTAL(103,B$4:B516)</f>
        <v>513</v>
      </c>
      <c r="B516" s="18" t="s">
        <v>1260</v>
      </c>
      <c r="C516" s="19" t="s">
        <v>22</v>
      </c>
      <c r="D516" s="19" t="s">
        <v>478</v>
      </c>
      <c r="E516" s="19" t="s">
        <v>1314</v>
      </c>
      <c r="F516" s="19" t="s">
        <v>1315</v>
      </c>
      <c r="G516" s="12">
        <v>50000</v>
      </c>
      <c r="H516" s="20">
        <v>43684</v>
      </c>
      <c r="I516" s="20">
        <v>44172</v>
      </c>
      <c r="J516" s="16">
        <v>4.75</v>
      </c>
      <c r="K516" s="16">
        <v>4.75</v>
      </c>
      <c r="L516" s="12">
        <v>1187.5</v>
      </c>
      <c r="XEV516"/>
      <c r="XEW516"/>
      <c r="XEX516"/>
      <c r="XEY516"/>
      <c r="XEZ516"/>
      <c r="XFA516"/>
      <c r="XFB516"/>
      <c r="XFC516"/>
    </row>
    <row r="517" s="8" customFormat="1" ht="20" customHeight="1" spans="1:16383">
      <c r="A517" s="13">
        <f>SUBTOTAL(103,B$4:B517)</f>
        <v>514</v>
      </c>
      <c r="B517" s="18" t="s">
        <v>1260</v>
      </c>
      <c r="C517" s="19" t="s">
        <v>22</v>
      </c>
      <c r="D517" s="19" t="s">
        <v>478</v>
      </c>
      <c r="E517" s="19" t="s">
        <v>1316</v>
      </c>
      <c r="F517" s="19" t="s">
        <v>1317</v>
      </c>
      <c r="G517" s="12">
        <v>50000</v>
      </c>
      <c r="H517" s="20">
        <v>43697</v>
      </c>
      <c r="I517" s="20">
        <v>44185</v>
      </c>
      <c r="J517" s="16">
        <v>4.75</v>
      </c>
      <c r="K517" s="16">
        <v>4.75</v>
      </c>
      <c r="L517" s="12">
        <v>1187.5</v>
      </c>
      <c r="XEV517"/>
      <c r="XEW517"/>
      <c r="XEX517"/>
      <c r="XEY517"/>
      <c r="XEZ517"/>
      <c r="XFA517"/>
      <c r="XFB517"/>
      <c r="XFC517"/>
    </row>
    <row r="518" s="8" customFormat="1" ht="20" customHeight="1" spans="1:16383">
      <c r="A518" s="13">
        <f>SUBTOTAL(103,B$4:B518)</f>
        <v>515</v>
      </c>
      <c r="B518" s="18" t="s">
        <v>1260</v>
      </c>
      <c r="C518" s="19" t="s">
        <v>22</v>
      </c>
      <c r="D518" s="19" t="s">
        <v>1318</v>
      </c>
      <c r="E518" s="19" t="s">
        <v>1319</v>
      </c>
      <c r="F518" s="19" t="s">
        <v>1320</v>
      </c>
      <c r="G518" s="12">
        <v>50000</v>
      </c>
      <c r="H518" s="20">
        <v>43705</v>
      </c>
      <c r="I518" s="20">
        <v>44193</v>
      </c>
      <c r="J518" s="16">
        <v>4.75</v>
      </c>
      <c r="K518" s="16">
        <v>4.75</v>
      </c>
      <c r="L518" s="12">
        <v>1187.5</v>
      </c>
      <c r="XEV518"/>
      <c r="XEW518"/>
      <c r="XEX518"/>
      <c r="XEY518"/>
      <c r="XEZ518"/>
      <c r="XFA518"/>
      <c r="XFB518"/>
      <c r="XFC518"/>
    </row>
    <row r="519" s="8" customFormat="1" ht="20" customHeight="1" spans="1:16383">
      <c r="A519" s="13">
        <f>SUBTOTAL(103,B$4:B519)</f>
        <v>516</v>
      </c>
      <c r="B519" s="18" t="s">
        <v>1260</v>
      </c>
      <c r="C519" s="19" t="s">
        <v>22</v>
      </c>
      <c r="D519" s="19" t="s">
        <v>1318</v>
      </c>
      <c r="E519" s="19" t="s">
        <v>681</v>
      </c>
      <c r="F519" s="19" t="s">
        <v>1321</v>
      </c>
      <c r="G519" s="12">
        <v>50000</v>
      </c>
      <c r="H519" s="20">
        <v>43705</v>
      </c>
      <c r="I519" s="20">
        <v>44193</v>
      </c>
      <c r="J519" s="16">
        <v>4.75</v>
      </c>
      <c r="K519" s="16">
        <v>4.75</v>
      </c>
      <c r="L519" s="12">
        <v>1187.5</v>
      </c>
      <c r="XEV519"/>
      <c r="XEW519"/>
      <c r="XEX519"/>
      <c r="XEY519"/>
      <c r="XEZ519"/>
      <c r="XFA519"/>
      <c r="XFB519"/>
      <c r="XFC519"/>
    </row>
    <row r="520" s="8" customFormat="1" ht="20" customHeight="1" spans="1:16383">
      <c r="A520" s="13">
        <f>SUBTOTAL(103,B$4:B520)</f>
        <v>517</v>
      </c>
      <c r="B520" s="18" t="s">
        <v>1260</v>
      </c>
      <c r="C520" s="19" t="s">
        <v>22</v>
      </c>
      <c r="D520" s="19" t="s">
        <v>1318</v>
      </c>
      <c r="E520" s="19" t="s">
        <v>1322</v>
      </c>
      <c r="F520" s="19" t="s">
        <v>1323</v>
      </c>
      <c r="G520" s="12">
        <v>50000</v>
      </c>
      <c r="H520" s="20">
        <v>43705</v>
      </c>
      <c r="I520" s="20">
        <v>44193</v>
      </c>
      <c r="J520" s="16">
        <v>4.75</v>
      </c>
      <c r="K520" s="16">
        <v>4.75</v>
      </c>
      <c r="L520" s="12">
        <v>1187.5</v>
      </c>
      <c r="XEV520"/>
      <c r="XEW520"/>
      <c r="XEX520"/>
      <c r="XEY520"/>
      <c r="XEZ520"/>
      <c r="XFA520"/>
      <c r="XFB520"/>
      <c r="XFC520"/>
    </row>
    <row r="521" s="8" customFormat="1" ht="20" customHeight="1" spans="1:16383">
      <c r="A521" s="13">
        <f>SUBTOTAL(103,B$4:B521)</f>
        <v>518</v>
      </c>
      <c r="B521" s="18" t="s">
        <v>1260</v>
      </c>
      <c r="C521" s="19" t="s">
        <v>22</v>
      </c>
      <c r="D521" s="19" t="s">
        <v>1318</v>
      </c>
      <c r="E521" s="19" t="s">
        <v>1324</v>
      </c>
      <c r="F521" s="19" t="s">
        <v>1325</v>
      </c>
      <c r="G521" s="12">
        <v>50000</v>
      </c>
      <c r="H521" s="20">
        <v>43705</v>
      </c>
      <c r="I521" s="20">
        <v>44193</v>
      </c>
      <c r="J521" s="16">
        <v>4.75</v>
      </c>
      <c r="K521" s="16">
        <v>4.75</v>
      </c>
      <c r="L521" s="12">
        <v>1187.5</v>
      </c>
      <c r="XEV521"/>
      <c r="XEW521"/>
      <c r="XEX521"/>
      <c r="XEY521"/>
      <c r="XEZ521"/>
      <c r="XFA521"/>
      <c r="XFB521"/>
      <c r="XFC521"/>
    </row>
    <row r="522" s="8" customFormat="1" ht="20" customHeight="1" spans="1:16383">
      <c r="A522" s="13">
        <f>SUBTOTAL(103,B$4:B522)</f>
        <v>519</v>
      </c>
      <c r="B522" s="18" t="s">
        <v>1260</v>
      </c>
      <c r="C522" s="19" t="s">
        <v>22</v>
      </c>
      <c r="D522" s="19" t="s">
        <v>1326</v>
      </c>
      <c r="E522" s="19" t="s">
        <v>1327</v>
      </c>
      <c r="F522" s="19" t="s">
        <v>1328</v>
      </c>
      <c r="G522" s="12">
        <v>50000</v>
      </c>
      <c r="H522" s="20">
        <v>43677</v>
      </c>
      <c r="I522" s="20">
        <v>44196</v>
      </c>
      <c r="J522" s="16">
        <v>4.75</v>
      </c>
      <c r="K522" s="16">
        <v>4.75</v>
      </c>
      <c r="L522" s="12">
        <v>1187.5</v>
      </c>
      <c r="XEV522"/>
      <c r="XEW522"/>
      <c r="XEX522"/>
      <c r="XEY522"/>
      <c r="XEZ522"/>
      <c r="XFA522"/>
      <c r="XFB522"/>
      <c r="XFC522"/>
    </row>
    <row r="523" s="8" customFormat="1" ht="20" customHeight="1" spans="1:16383">
      <c r="A523" s="13">
        <f>SUBTOTAL(103,B$4:B523)</f>
        <v>520</v>
      </c>
      <c r="B523" s="18" t="s">
        <v>1260</v>
      </c>
      <c r="C523" s="19" t="s">
        <v>22</v>
      </c>
      <c r="D523" s="19" t="s">
        <v>1326</v>
      </c>
      <c r="E523" s="19" t="s">
        <v>1329</v>
      </c>
      <c r="F523" s="19" t="s">
        <v>1330</v>
      </c>
      <c r="G523" s="12">
        <v>50000</v>
      </c>
      <c r="H523" s="20">
        <v>43677</v>
      </c>
      <c r="I523" s="20">
        <v>44196</v>
      </c>
      <c r="J523" s="16">
        <v>4.75</v>
      </c>
      <c r="K523" s="16">
        <v>4.75</v>
      </c>
      <c r="L523" s="12">
        <v>1187.5</v>
      </c>
      <c r="XEV523"/>
      <c r="XEW523"/>
      <c r="XEX523"/>
      <c r="XEY523"/>
      <c r="XEZ523"/>
      <c r="XFA523"/>
      <c r="XFB523"/>
      <c r="XFC523"/>
    </row>
    <row r="524" s="8" customFormat="1" ht="20" customHeight="1" spans="1:16383">
      <c r="A524" s="13">
        <f>SUBTOTAL(103,B$4:B524)</f>
        <v>521</v>
      </c>
      <c r="B524" s="18" t="s">
        <v>1260</v>
      </c>
      <c r="C524" s="19" t="s">
        <v>22</v>
      </c>
      <c r="D524" s="19" t="s">
        <v>1326</v>
      </c>
      <c r="E524" s="19" t="s">
        <v>1331</v>
      </c>
      <c r="F524" s="19" t="s">
        <v>704</v>
      </c>
      <c r="G524" s="12">
        <v>50000</v>
      </c>
      <c r="H524" s="20">
        <v>43677</v>
      </c>
      <c r="I524" s="20">
        <v>44196</v>
      </c>
      <c r="J524" s="16">
        <v>4.75</v>
      </c>
      <c r="K524" s="16">
        <v>4.75</v>
      </c>
      <c r="L524" s="12">
        <v>1187.5</v>
      </c>
      <c r="XEV524"/>
      <c r="XEW524"/>
      <c r="XEX524"/>
      <c r="XEY524"/>
      <c r="XEZ524"/>
      <c r="XFA524"/>
      <c r="XFB524"/>
      <c r="XFC524"/>
    </row>
    <row r="525" s="8" customFormat="1" ht="20" customHeight="1" spans="1:16383">
      <c r="A525" s="13">
        <f>SUBTOTAL(103,B$4:B525)</f>
        <v>522</v>
      </c>
      <c r="B525" s="18" t="s">
        <v>1260</v>
      </c>
      <c r="C525" s="19" t="s">
        <v>22</v>
      </c>
      <c r="D525" s="19" t="s">
        <v>1326</v>
      </c>
      <c r="E525" s="19" t="s">
        <v>1332</v>
      </c>
      <c r="F525" s="19" t="s">
        <v>1333</v>
      </c>
      <c r="G525" s="12">
        <v>50000</v>
      </c>
      <c r="H525" s="20">
        <v>43692</v>
      </c>
      <c r="I525" s="20">
        <v>44180</v>
      </c>
      <c r="J525" s="16">
        <v>4.75</v>
      </c>
      <c r="K525" s="16">
        <v>4.75</v>
      </c>
      <c r="L525" s="12">
        <v>1187.5</v>
      </c>
      <c r="XEV525"/>
      <c r="XEW525"/>
      <c r="XEX525"/>
      <c r="XEY525"/>
      <c r="XEZ525"/>
      <c r="XFA525"/>
      <c r="XFB525"/>
      <c r="XFC525"/>
    </row>
    <row r="526" s="8" customFormat="1" ht="20" customHeight="1" spans="1:16383">
      <c r="A526" s="13">
        <f>SUBTOTAL(103,B$4:B526)</f>
        <v>523</v>
      </c>
      <c r="B526" s="18" t="s">
        <v>1260</v>
      </c>
      <c r="C526" s="19" t="s">
        <v>22</v>
      </c>
      <c r="D526" s="19" t="s">
        <v>1326</v>
      </c>
      <c r="E526" s="19" t="s">
        <v>1334</v>
      </c>
      <c r="F526" s="19" t="s">
        <v>1335</v>
      </c>
      <c r="G526" s="12">
        <v>50000</v>
      </c>
      <c r="H526" s="20">
        <v>43692</v>
      </c>
      <c r="I526" s="20">
        <v>44180</v>
      </c>
      <c r="J526" s="16">
        <v>4.75</v>
      </c>
      <c r="K526" s="16">
        <v>4.75</v>
      </c>
      <c r="L526" s="12">
        <v>1187.5</v>
      </c>
      <c r="XEV526"/>
      <c r="XEW526"/>
      <c r="XEX526"/>
      <c r="XEY526"/>
      <c r="XEZ526"/>
      <c r="XFA526"/>
      <c r="XFB526"/>
      <c r="XFC526"/>
    </row>
    <row r="527" s="8" customFormat="1" ht="20" customHeight="1" spans="1:16383">
      <c r="A527" s="13">
        <f>SUBTOTAL(103,B$4:B527)</f>
        <v>524</v>
      </c>
      <c r="B527" s="18" t="s">
        <v>1260</v>
      </c>
      <c r="C527" s="19" t="s">
        <v>22</v>
      </c>
      <c r="D527" s="19" t="s">
        <v>612</v>
      </c>
      <c r="E527" s="19" t="s">
        <v>1336</v>
      </c>
      <c r="F527" s="19" t="s">
        <v>1337</v>
      </c>
      <c r="G527" s="12">
        <v>50000</v>
      </c>
      <c r="H527" s="20">
        <v>43677</v>
      </c>
      <c r="I527" s="20">
        <v>44196</v>
      </c>
      <c r="J527" s="16">
        <v>4.75</v>
      </c>
      <c r="K527" s="16">
        <v>4.75</v>
      </c>
      <c r="L527" s="12">
        <v>1187.5</v>
      </c>
      <c r="XEV527"/>
      <c r="XEW527"/>
      <c r="XEX527"/>
      <c r="XEY527"/>
      <c r="XEZ527"/>
      <c r="XFA527"/>
      <c r="XFB527"/>
      <c r="XFC527"/>
    </row>
    <row r="528" s="8" customFormat="1" ht="20" customHeight="1" spans="1:16383">
      <c r="A528" s="13">
        <f>SUBTOTAL(103,B$4:B528)</f>
        <v>525</v>
      </c>
      <c r="B528" s="18" t="s">
        <v>1260</v>
      </c>
      <c r="C528" s="19" t="s">
        <v>22</v>
      </c>
      <c r="D528" s="19" t="s">
        <v>612</v>
      </c>
      <c r="E528" s="19" t="s">
        <v>1338</v>
      </c>
      <c r="F528" s="19" t="s">
        <v>1339</v>
      </c>
      <c r="G528" s="12">
        <v>50000</v>
      </c>
      <c r="H528" s="20">
        <v>43677</v>
      </c>
      <c r="I528" s="20">
        <v>44196</v>
      </c>
      <c r="J528" s="16">
        <v>4.75</v>
      </c>
      <c r="K528" s="16">
        <v>4.75</v>
      </c>
      <c r="L528" s="12">
        <v>1187.5</v>
      </c>
      <c r="XEV528"/>
      <c r="XEW528"/>
      <c r="XEX528"/>
      <c r="XEY528"/>
      <c r="XEZ528"/>
      <c r="XFA528"/>
      <c r="XFB528"/>
      <c r="XFC528"/>
    </row>
    <row r="529" s="8" customFormat="1" ht="20" customHeight="1" spans="1:16383">
      <c r="A529" s="13">
        <f>SUBTOTAL(103,B$4:B529)</f>
        <v>526</v>
      </c>
      <c r="B529" s="18" t="s">
        <v>1260</v>
      </c>
      <c r="C529" s="19" t="s">
        <v>22</v>
      </c>
      <c r="D529" s="19" t="s">
        <v>612</v>
      </c>
      <c r="E529" s="19" t="s">
        <v>1340</v>
      </c>
      <c r="F529" s="19" t="s">
        <v>1341</v>
      </c>
      <c r="G529" s="12">
        <v>50000</v>
      </c>
      <c r="H529" s="20">
        <v>43677</v>
      </c>
      <c r="I529" s="20">
        <v>44196</v>
      </c>
      <c r="J529" s="16">
        <v>4.75</v>
      </c>
      <c r="K529" s="16">
        <v>4.75</v>
      </c>
      <c r="L529" s="12">
        <v>1187.5</v>
      </c>
      <c r="XEV529"/>
      <c r="XEW529"/>
      <c r="XEX529"/>
      <c r="XEY529"/>
      <c r="XEZ529"/>
      <c r="XFA529"/>
      <c r="XFB529"/>
      <c r="XFC529"/>
    </row>
    <row r="530" s="8" customFormat="1" ht="20" customHeight="1" spans="1:16383">
      <c r="A530" s="13">
        <f>SUBTOTAL(103,B$4:B530)</f>
        <v>527</v>
      </c>
      <c r="B530" s="18" t="s">
        <v>1260</v>
      </c>
      <c r="C530" s="19" t="s">
        <v>22</v>
      </c>
      <c r="D530" s="19" t="s">
        <v>612</v>
      </c>
      <c r="E530" s="19" t="s">
        <v>1342</v>
      </c>
      <c r="F530" s="19" t="s">
        <v>1343</v>
      </c>
      <c r="G530" s="12">
        <v>50000</v>
      </c>
      <c r="H530" s="20">
        <v>43677</v>
      </c>
      <c r="I530" s="20">
        <v>44196</v>
      </c>
      <c r="J530" s="16">
        <v>4.75</v>
      </c>
      <c r="K530" s="16">
        <v>4.75</v>
      </c>
      <c r="L530" s="12">
        <v>1187.5</v>
      </c>
      <c r="XEV530"/>
      <c r="XEW530"/>
      <c r="XEX530"/>
      <c r="XEY530"/>
      <c r="XEZ530"/>
      <c r="XFA530"/>
      <c r="XFB530"/>
      <c r="XFC530"/>
    </row>
    <row r="531" s="8" customFormat="1" ht="20" customHeight="1" spans="1:16383">
      <c r="A531" s="13">
        <f>SUBTOTAL(103,B$4:B531)</f>
        <v>528</v>
      </c>
      <c r="B531" s="18" t="s">
        <v>1260</v>
      </c>
      <c r="C531" s="19" t="s">
        <v>22</v>
      </c>
      <c r="D531" s="19" t="s">
        <v>612</v>
      </c>
      <c r="E531" s="19" t="s">
        <v>1344</v>
      </c>
      <c r="F531" s="19" t="s">
        <v>1345</v>
      </c>
      <c r="G531" s="12">
        <v>50000</v>
      </c>
      <c r="H531" s="20">
        <v>43677</v>
      </c>
      <c r="I531" s="20">
        <v>44196</v>
      </c>
      <c r="J531" s="16">
        <v>4.75</v>
      </c>
      <c r="K531" s="16">
        <v>4.75</v>
      </c>
      <c r="L531" s="12">
        <v>1187.5</v>
      </c>
      <c r="XEV531"/>
      <c r="XEW531"/>
      <c r="XEX531"/>
      <c r="XEY531"/>
      <c r="XEZ531"/>
      <c r="XFA531"/>
      <c r="XFB531"/>
      <c r="XFC531"/>
    </row>
    <row r="532" s="8" customFormat="1" ht="20" customHeight="1" spans="1:16383">
      <c r="A532" s="13">
        <f>SUBTOTAL(103,B$4:B532)</f>
        <v>529</v>
      </c>
      <c r="B532" s="18" t="s">
        <v>1260</v>
      </c>
      <c r="C532" s="19" t="s">
        <v>22</v>
      </c>
      <c r="D532" s="19" t="s">
        <v>612</v>
      </c>
      <c r="E532" s="19" t="s">
        <v>1346</v>
      </c>
      <c r="F532" s="19" t="s">
        <v>1347</v>
      </c>
      <c r="G532" s="12">
        <v>50000</v>
      </c>
      <c r="H532" s="20">
        <v>43677</v>
      </c>
      <c r="I532" s="20">
        <v>44196</v>
      </c>
      <c r="J532" s="16">
        <v>4.75</v>
      </c>
      <c r="K532" s="16">
        <v>4.75</v>
      </c>
      <c r="L532" s="12">
        <v>1187.5</v>
      </c>
      <c r="XEV532"/>
      <c r="XEW532"/>
      <c r="XEX532"/>
      <c r="XEY532"/>
      <c r="XEZ532"/>
      <c r="XFA532"/>
      <c r="XFB532"/>
      <c r="XFC532"/>
    </row>
    <row r="533" s="8" customFormat="1" ht="20" customHeight="1" spans="1:16383">
      <c r="A533" s="13">
        <f>SUBTOTAL(103,B$4:B533)</f>
        <v>530</v>
      </c>
      <c r="B533" s="18" t="s">
        <v>1260</v>
      </c>
      <c r="C533" s="19" t="s">
        <v>22</v>
      </c>
      <c r="D533" s="19" t="s">
        <v>612</v>
      </c>
      <c r="E533" s="19" t="s">
        <v>1348</v>
      </c>
      <c r="F533" s="19" t="s">
        <v>1349</v>
      </c>
      <c r="G533" s="12">
        <v>50000</v>
      </c>
      <c r="H533" s="20">
        <v>43677</v>
      </c>
      <c r="I533" s="20">
        <v>44196</v>
      </c>
      <c r="J533" s="16">
        <v>4.75</v>
      </c>
      <c r="K533" s="16">
        <v>4.75</v>
      </c>
      <c r="L533" s="12">
        <v>1187.5</v>
      </c>
      <c r="XEV533"/>
      <c r="XEW533"/>
      <c r="XEX533"/>
      <c r="XEY533"/>
      <c r="XEZ533"/>
      <c r="XFA533"/>
      <c r="XFB533"/>
      <c r="XFC533"/>
    </row>
    <row r="534" s="8" customFormat="1" ht="20" customHeight="1" spans="1:16383">
      <c r="A534" s="13">
        <f>SUBTOTAL(103,B$4:B534)</f>
        <v>531</v>
      </c>
      <c r="B534" s="18" t="s">
        <v>1260</v>
      </c>
      <c r="C534" s="19" t="s">
        <v>22</v>
      </c>
      <c r="D534" s="19" t="s">
        <v>612</v>
      </c>
      <c r="E534" s="19" t="s">
        <v>1350</v>
      </c>
      <c r="F534" s="19" t="s">
        <v>1351</v>
      </c>
      <c r="G534" s="12">
        <v>50000</v>
      </c>
      <c r="H534" s="20">
        <v>43677</v>
      </c>
      <c r="I534" s="20">
        <v>44196</v>
      </c>
      <c r="J534" s="16">
        <v>4.75</v>
      </c>
      <c r="K534" s="16">
        <v>4.75</v>
      </c>
      <c r="L534" s="12">
        <v>1187.5</v>
      </c>
      <c r="XEV534"/>
      <c r="XEW534"/>
      <c r="XEX534"/>
      <c r="XEY534"/>
      <c r="XEZ534"/>
      <c r="XFA534"/>
      <c r="XFB534"/>
      <c r="XFC534"/>
    </row>
    <row r="535" s="8" customFormat="1" ht="20" customHeight="1" spans="1:16383">
      <c r="A535" s="13">
        <f>SUBTOTAL(103,B$4:B535)</f>
        <v>532</v>
      </c>
      <c r="B535" s="18" t="s">
        <v>1260</v>
      </c>
      <c r="C535" s="19" t="s">
        <v>22</v>
      </c>
      <c r="D535" s="19" t="s">
        <v>1352</v>
      </c>
      <c r="E535" s="19" t="s">
        <v>1353</v>
      </c>
      <c r="F535" s="19" t="s">
        <v>1354</v>
      </c>
      <c r="G535" s="12">
        <v>50000</v>
      </c>
      <c r="H535" s="20">
        <v>43677</v>
      </c>
      <c r="I535" s="20">
        <v>44196</v>
      </c>
      <c r="J535" s="16">
        <v>4.75</v>
      </c>
      <c r="K535" s="16">
        <v>4.75</v>
      </c>
      <c r="L535" s="12">
        <v>1187.5</v>
      </c>
      <c r="XEV535"/>
      <c r="XEW535"/>
      <c r="XEX535"/>
      <c r="XEY535"/>
      <c r="XEZ535"/>
      <c r="XFA535"/>
      <c r="XFB535"/>
      <c r="XFC535"/>
    </row>
    <row r="536" s="8" customFormat="1" ht="20" customHeight="1" spans="1:16383">
      <c r="A536" s="13">
        <f>SUBTOTAL(103,B$4:B536)</f>
        <v>533</v>
      </c>
      <c r="B536" s="18" t="s">
        <v>1260</v>
      </c>
      <c r="C536" s="19" t="s">
        <v>22</v>
      </c>
      <c r="D536" s="19" t="s">
        <v>1352</v>
      </c>
      <c r="E536" s="19" t="s">
        <v>1355</v>
      </c>
      <c r="F536" s="19" t="s">
        <v>1356</v>
      </c>
      <c r="G536" s="12">
        <v>50000</v>
      </c>
      <c r="H536" s="20">
        <v>43677</v>
      </c>
      <c r="I536" s="20">
        <v>44196</v>
      </c>
      <c r="J536" s="16">
        <v>4.75</v>
      </c>
      <c r="K536" s="16">
        <v>4.75</v>
      </c>
      <c r="L536" s="12">
        <v>1187.5</v>
      </c>
      <c r="XEV536"/>
      <c r="XEW536"/>
      <c r="XEX536"/>
      <c r="XEY536"/>
      <c r="XEZ536"/>
      <c r="XFA536"/>
      <c r="XFB536"/>
      <c r="XFC536"/>
    </row>
    <row r="537" s="8" customFormat="1" ht="20" customHeight="1" spans="1:16383">
      <c r="A537" s="13">
        <f>SUBTOTAL(103,B$4:B537)</f>
        <v>534</v>
      </c>
      <c r="B537" s="18" t="s">
        <v>1260</v>
      </c>
      <c r="C537" s="19" t="s">
        <v>22</v>
      </c>
      <c r="D537" s="19" t="s">
        <v>1352</v>
      </c>
      <c r="E537" s="19" t="s">
        <v>1357</v>
      </c>
      <c r="F537" s="19" t="s">
        <v>1358</v>
      </c>
      <c r="G537" s="12">
        <v>50000</v>
      </c>
      <c r="H537" s="20">
        <v>43677</v>
      </c>
      <c r="I537" s="20">
        <v>44196</v>
      </c>
      <c r="J537" s="16">
        <v>4.75</v>
      </c>
      <c r="K537" s="16">
        <v>4.75</v>
      </c>
      <c r="L537" s="12">
        <v>1187.5</v>
      </c>
      <c r="XEV537"/>
      <c r="XEW537"/>
      <c r="XEX537"/>
      <c r="XEY537"/>
      <c r="XEZ537"/>
      <c r="XFA537"/>
      <c r="XFB537"/>
      <c r="XFC537"/>
    </row>
    <row r="538" s="8" customFormat="1" ht="20" customHeight="1" spans="1:16383">
      <c r="A538" s="13">
        <f>SUBTOTAL(103,B$4:B538)</f>
        <v>535</v>
      </c>
      <c r="B538" s="18" t="s">
        <v>1260</v>
      </c>
      <c r="C538" s="19" t="s">
        <v>22</v>
      </c>
      <c r="D538" s="19" t="s">
        <v>1352</v>
      </c>
      <c r="E538" s="19" t="s">
        <v>1359</v>
      </c>
      <c r="F538" s="19" t="s">
        <v>1360</v>
      </c>
      <c r="G538" s="12">
        <v>50000</v>
      </c>
      <c r="H538" s="20">
        <v>43684</v>
      </c>
      <c r="I538" s="20">
        <v>44172</v>
      </c>
      <c r="J538" s="16">
        <v>4.75</v>
      </c>
      <c r="K538" s="16">
        <v>4.75</v>
      </c>
      <c r="L538" s="12">
        <v>1187.5</v>
      </c>
      <c r="XEV538"/>
      <c r="XEW538"/>
      <c r="XEX538"/>
      <c r="XEY538"/>
      <c r="XEZ538"/>
      <c r="XFA538"/>
      <c r="XFB538"/>
      <c r="XFC538"/>
    </row>
    <row r="539" s="8" customFormat="1" ht="20" customHeight="1" spans="1:16383">
      <c r="A539" s="13">
        <f>SUBTOTAL(103,B$4:B539)</f>
        <v>536</v>
      </c>
      <c r="B539" s="18" t="s">
        <v>1260</v>
      </c>
      <c r="C539" s="19" t="s">
        <v>22</v>
      </c>
      <c r="D539" s="19" t="s">
        <v>1352</v>
      </c>
      <c r="E539" s="19" t="s">
        <v>1361</v>
      </c>
      <c r="F539" s="19" t="s">
        <v>1362</v>
      </c>
      <c r="G539" s="12">
        <v>50000</v>
      </c>
      <c r="H539" s="20">
        <v>43684</v>
      </c>
      <c r="I539" s="20">
        <v>44172</v>
      </c>
      <c r="J539" s="16">
        <v>4.75</v>
      </c>
      <c r="K539" s="16">
        <v>4.75</v>
      </c>
      <c r="L539" s="12">
        <v>1187.5</v>
      </c>
      <c r="XEV539"/>
      <c r="XEW539"/>
      <c r="XEX539"/>
      <c r="XEY539"/>
      <c r="XEZ539"/>
      <c r="XFA539"/>
      <c r="XFB539"/>
      <c r="XFC539"/>
    </row>
    <row r="540" s="8" customFormat="1" ht="20" customHeight="1" spans="1:16383">
      <c r="A540" s="13">
        <f>SUBTOTAL(103,B$4:B540)</f>
        <v>537</v>
      </c>
      <c r="B540" s="18" t="s">
        <v>1260</v>
      </c>
      <c r="C540" s="19" t="s">
        <v>22</v>
      </c>
      <c r="D540" s="19" t="s">
        <v>1352</v>
      </c>
      <c r="E540" s="19" t="s">
        <v>1363</v>
      </c>
      <c r="F540" s="19" t="s">
        <v>1364</v>
      </c>
      <c r="G540" s="12">
        <v>50000</v>
      </c>
      <c r="H540" s="20">
        <v>43685</v>
      </c>
      <c r="I540" s="20">
        <v>44173</v>
      </c>
      <c r="J540" s="16">
        <v>4.75</v>
      </c>
      <c r="K540" s="16">
        <v>4.75</v>
      </c>
      <c r="L540" s="12">
        <v>1187.5</v>
      </c>
      <c r="XEV540"/>
      <c r="XEW540"/>
      <c r="XEX540"/>
      <c r="XEY540"/>
      <c r="XEZ540"/>
      <c r="XFA540"/>
      <c r="XFB540"/>
      <c r="XFC540"/>
    </row>
    <row r="541" s="8" customFormat="1" ht="20" customHeight="1" spans="1:16383">
      <c r="A541" s="13">
        <f>SUBTOTAL(103,B$4:B541)</f>
        <v>538</v>
      </c>
      <c r="B541" s="18" t="s">
        <v>1260</v>
      </c>
      <c r="C541" s="19" t="s">
        <v>22</v>
      </c>
      <c r="D541" s="19" t="s">
        <v>1365</v>
      </c>
      <c r="E541" s="19" t="s">
        <v>1366</v>
      </c>
      <c r="F541" s="19" t="s">
        <v>1367</v>
      </c>
      <c r="G541" s="12">
        <v>50000</v>
      </c>
      <c r="H541" s="20">
        <v>43697</v>
      </c>
      <c r="I541" s="20">
        <v>44185</v>
      </c>
      <c r="J541" s="16">
        <v>4.75</v>
      </c>
      <c r="K541" s="16">
        <v>4.75</v>
      </c>
      <c r="L541" s="12">
        <v>1187.5</v>
      </c>
      <c r="XEV541"/>
      <c r="XEW541"/>
      <c r="XEX541"/>
      <c r="XEY541"/>
      <c r="XEZ541"/>
      <c r="XFA541"/>
      <c r="XFB541"/>
      <c r="XFC541"/>
    </row>
    <row r="542" s="8" customFormat="1" ht="20" customHeight="1" spans="1:16383">
      <c r="A542" s="13">
        <f>SUBTOTAL(103,B$4:B542)</f>
        <v>539</v>
      </c>
      <c r="B542" s="18" t="s">
        <v>1260</v>
      </c>
      <c r="C542" s="19" t="s">
        <v>22</v>
      </c>
      <c r="D542" s="19" t="s">
        <v>1365</v>
      </c>
      <c r="E542" s="19" t="s">
        <v>1368</v>
      </c>
      <c r="F542" s="19" t="s">
        <v>603</v>
      </c>
      <c r="G542" s="12">
        <v>50000</v>
      </c>
      <c r="H542" s="20">
        <v>43697</v>
      </c>
      <c r="I542" s="20">
        <v>44185</v>
      </c>
      <c r="J542" s="16">
        <v>4.75</v>
      </c>
      <c r="K542" s="16">
        <v>4.75</v>
      </c>
      <c r="L542" s="12">
        <v>1187.5</v>
      </c>
      <c r="XEV542"/>
      <c r="XEW542"/>
      <c r="XEX542"/>
      <c r="XEY542"/>
      <c r="XEZ542"/>
      <c r="XFA542"/>
      <c r="XFB542"/>
      <c r="XFC542"/>
    </row>
    <row r="543" s="8" customFormat="1" ht="20" customHeight="1" spans="1:16383">
      <c r="A543" s="13">
        <f>SUBTOTAL(103,B$4:B543)</f>
        <v>540</v>
      </c>
      <c r="B543" s="18" t="s">
        <v>1260</v>
      </c>
      <c r="C543" s="19" t="s">
        <v>22</v>
      </c>
      <c r="D543" s="19" t="s">
        <v>1369</v>
      </c>
      <c r="E543" s="19" t="s">
        <v>1370</v>
      </c>
      <c r="F543" s="19" t="s">
        <v>1371</v>
      </c>
      <c r="G543" s="12">
        <v>50000</v>
      </c>
      <c r="H543" s="20">
        <v>43684</v>
      </c>
      <c r="I543" s="20">
        <v>44172</v>
      </c>
      <c r="J543" s="16">
        <v>4.75</v>
      </c>
      <c r="K543" s="16">
        <v>4.75</v>
      </c>
      <c r="L543" s="12">
        <v>1187.5</v>
      </c>
      <c r="XEV543"/>
      <c r="XEW543"/>
      <c r="XEX543"/>
      <c r="XEY543"/>
      <c r="XEZ543"/>
      <c r="XFA543"/>
      <c r="XFB543"/>
      <c r="XFC543"/>
    </row>
    <row r="544" s="8" customFormat="1" ht="20" customHeight="1" spans="1:16383">
      <c r="A544" s="13">
        <f>SUBTOTAL(103,B$4:B544)</f>
        <v>541</v>
      </c>
      <c r="B544" s="18" t="s">
        <v>1260</v>
      </c>
      <c r="C544" s="19" t="s">
        <v>22</v>
      </c>
      <c r="D544" s="19" t="s">
        <v>1369</v>
      </c>
      <c r="E544" s="19" t="s">
        <v>1372</v>
      </c>
      <c r="F544" s="19" t="s">
        <v>1343</v>
      </c>
      <c r="G544" s="12">
        <v>50000</v>
      </c>
      <c r="H544" s="20">
        <v>43684</v>
      </c>
      <c r="I544" s="20">
        <v>44172</v>
      </c>
      <c r="J544" s="16">
        <v>4.75</v>
      </c>
      <c r="K544" s="16">
        <v>4.75</v>
      </c>
      <c r="L544" s="12">
        <v>1187.5</v>
      </c>
      <c r="XEV544"/>
      <c r="XEW544"/>
      <c r="XEX544"/>
      <c r="XEY544"/>
      <c r="XEZ544"/>
      <c r="XFA544"/>
      <c r="XFB544"/>
      <c r="XFC544"/>
    </row>
    <row r="545" s="8" customFormat="1" ht="20" customHeight="1" spans="1:16383">
      <c r="A545" s="13">
        <f>SUBTOTAL(103,B$4:B545)</f>
        <v>542</v>
      </c>
      <c r="B545" s="18" t="s">
        <v>1260</v>
      </c>
      <c r="C545" s="19" t="s">
        <v>22</v>
      </c>
      <c r="D545" s="19" t="s">
        <v>1369</v>
      </c>
      <c r="E545" s="19" t="s">
        <v>1373</v>
      </c>
      <c r="F545" s="19" t="s">
        <v>1374</v>
      </c>
      <c r="G545" s="12">
        <v>50000</v>
      </c>
      <c r="H545" s="20">
        <v>43697</v>
      </c>
      <c r="I545" s="20">
        <v>44185</v>
      </c>
      <c r="J545" s="16">
        <v>4.75</v>
      </c>
      <c r="K545" s="16">
        <v>4.75</v>
      </c>
      <c r="L545" s="12">
        <v>1187.5</v>
      </c>
      <c r="XEV545"/>
      <c r="XEW545"/>
      <c r="XEX545"/>
      <c r="XEY545"/>
      <c r="XEZ545"/>
      <c r="XFA545"/>
      <c r="XFB545"/>
      <c r="XFC545"/>
    </row>
    <row r="546" s="8" customFormat="1" ht="20" customHeight="1" spans="1:16383">
      <c r="A546" s="13">
        <f>SUBTOTAL(103,B$4:B546)</f>
        <v>543</v>
      </c>
      <c r="B546" s="18" t="s">
        <v>1260</v>
      </c>
      <c r="C546" s="19" t="s">
        <v>22</v>
      </c>
      <c r="D546" s="19" t="s">
        <v>1375</v>
      </c>
      <c r="E546" s="19" t="s">
        <v>1376</v>
      </c>
      <c r="F546" s="19" t="s">
        <v>1377</v>
      </c>
      <c r="G546" s="12">
        <v>50000</v>
      </c>
      <c r="H546" s="20">
        <v>43677</v>
      </c>
      <c r="I546" s="20">
        <v>44196</v>
      </c>
      <c r="J546" s="16">
        <v>4.75</v>
      </c>
      <c r="K546" s="16">
        <v>4.75</v>
      </c>
      <c r="L546" s="12">
        <v>1187.5</v>
      </c>
      <c r="XEV546"/>
      <c r="XEW546"/>
      <c r="XEX546"/>
      <c r="XEY546"/>
      <c r="XEZ546"/>
      <c r="XFA546"/>
      <c r="XFB546"/>
      <c r="XFC546"/>
    </row>
    <row r="547" s="8" customFormat="1" ht="20" customHeight="1" spans="1:16383">
      <c r="A547" s="13">
        <f>SUBTOTAL(103,B$4:B547)</f>
        <v>544</v>
      </c>
      <c r="B547" s="18" t="s">
        <v>1260</v>
      </c>
      <c r="C547" s="19" t="s">
        <v>37</v>
      </c>
      <c r="D547" s="19" t="s">
        <v>1378</v>
      </c>
      <c r="E547" s="19" t="s">
        <v>1379</v>
      </c>
      <c r="F547" s="19" t="s">
        <v>1380</v>
      </c>
      <c r="G547" s="12">
        <v>50000</v>
      </c>
      <c r="H547" s="20">
        <v>43698</v>
      </c>
      <c r="I547" s="20">
        <v>44186</v>
      </c>
      <c r="J547" s="16">
        <v>4.75</v>
      </c>
      <c r="K547" s="16">
        <v>4.75</v>
      </c>
      <c r="L547" s="12">
        <v>1187.5</v>
      </c>
      <c r="XEV547"/>
      <c r="XEW547"/>
      <c r="XEX547"/>
      <c r="XEY547"/>
      <c r="XEZ547"/>
      <c r="XFA547"/>
      <c r="XFB547"/>
      <c r="XFC547"/>
    </row>
    <row r="548" s="8" customFormat="1" ht="20" customHeight="1" spans="1:16383">
      <c r="A548" s="13">
        <f>SUBTOTAL(103,B$4:B548)</f>
        <v>545</v>
      </c>
      <c r="B548" s="18" t="s">
        <v>1260</v>
      </c>
      <c r="C548" s="19" t="s">
        <v>37</v>
      </c>
      <c r="D548" s="19" t="s">
        <v>1378</v>
      </c>
      <c r="E548" s="19" t="s">
        <v>1381</v>
      </c>
      <c r="F548" s="19" t="s">
        <v>1382</v>
      </c>
      <c r="G548" s="12">
        <v>50000</v>
      </c>
      <c r="H548" s="20">
        <v>43698</v>
      </c>
      <c r="I548" s="20">
        <v>44186</v>
      </c>
      <c r="J548" s="16">
        <v>4.75</v>
      </c>
      <c r="K548" s="16">
        <v>4.75</v>
      </c>
      <c r="L548" s="12">
        <v>1187.5</v>
      </c>
      <c r="XEV548"/>
      <c r="XEW548"/>
      <c r="XEX548"/>
      <c r="XEY548"/>
      <c r="XEZ548"/>
      <c r="XFA548"/>
      <c r="XFB548"/>
      <c r="XFC548"/>
    </row>
    <row r="549" s="8" customFormat="1" ht="20" customHeight="1" spans="1:16383">
      <c r="A549" s="13">
        <f>SUBTOTAL(103,B$4:B549)</f>
        <v>546</v>
      </c>
      <c r="B549" s="18" t="s">
        <v>1260</v>
      </c>
      <c r="C549" s="19" t="s">
        <v>37</v>
      </c>
      <c r="D549" s="19" t="s">
        <v>1378</v>
      </c>
      <c r="E549" s="19" t="s">
        <v>1383</v>
      </c>
      <c r="F549" s="19" t="s">
        <v>1384</v>
      </c>
      <c r="G549" s="12">
        <v>50000</v>
      </c>
      <c r="H549" s="20">
        <v>43705</v>
      </c>
      <c r="I549" s="20">
        <v>44193</v>
      </c>
      <c r="J549" s="16">
        <v>4.75</v>
      </c>
      <c r="K549" s="16">
        <v>4.75</v>
      </c>
      <c r="L549" s="12">
        <v>1187.5</v>
      </c>
      <c r="XEV549"/>
      <c r="XEW549"/>
      <c r="XEX549"/>
      <c r="XEY549"/>
      <c r="XEZ549"/>
      <c r="XFA549"/>
      <c r="XFB549"/>
      <c r="XFC549"/>
    </row>
    <row r="550" s="8" customFormat="1" ht="20" customHeight="1" spans="1:16383">
      <c r="A550" s="13">
        <f>SUBTOTAL(103,B$4:B550)</f>
        <v>547</v>
      </c>
      <c r="B550" s="18" t="s">
        <v>1260</v>
      </c>
      <c r="C550" s="19" t="s">
        <v>37</v>
      </c>
      <c r="D550" s="19" t="s">
        <v>1378</v>
      </c>
      <c r="E550" s="19" t="s">
        <v>1385</v>
      </c>
      <c r="F550" s="19" t="s">
        <v>1386</v>
      </c>
      <c r="G550" s="12">
        <v>50000</v>
      </c>
      <c r="H550" s="20">
        <v>43706</v>
      </c>
      <c r="I550" s="20">
        <v>44194</v>
      </c>
      <c r="J550" s="16">
        <v>4.75</v>
      </c>
      <c r="K550" s="16">
        <v>4.75</v>
      </c>
      <c r="L550" s="12">
        <v>1187.5</v>
      </c>
      <c r="XEV550"/>
      <c r="XEW550"/>
      <c r="XEX550"/>
      <c r="XEY550"/>
      <c r="XEZ550"/>
      <c r="XFA550"/>
      <c r="XFB550"/>
      <c r="XFC550"/>
    </row>
    <row r="551" s="8" customFormat="1" ht="20" customHeight="1" spans="1:16383">
      <c r="A551" s="13">
        <f>SUBTOTAL(103,B$4:B551)</f>
        <v>548</v>
      </c>
      <c r="B551" s="18" t="s">
        <v>1260</v>
      </c>
      <c r="C551" s="19" t="s">
        <v>37</v>
      </c>
      <c r="D551" s="19" t="s">
        <v>1378</v>
      </c>
      <c r="E551" s="19" t="s">
        <v>1387</v>
      </c>
      <c r="F551" s="19" t="s">
        <v>1388</v>
      </c>
      <c r="G551" s="12">
        <v>50000</v>
      </c>
      <c r="H551" s="20">
        <v>43707</v>
      </c>
      <c r="I551" s="20">
        <v>44195</v>
      </c>
      <c r="J551" s="16">
        <v>4.75</v>
      </c>
      <c r="K551" s="16">
        <v>4.75</v>
      </c>
      <c r="L551" s="12">
        <v>1187.5</v>
      </c>
      <c r="XEV551"/>
      <c r="XEW551"/>
      <c r="XEX551"/>
      <c r="XEY551"/>
      <c r="XEZ551"/>
      <c r="XFA551"/>
      <c r="XFB551"/>
      <c r="XFC551"/>
    </row>
    <row r="552" s="8" customFormat="1" ht="20" customHeight="1" spans="1:16383">
      <c r="A552" s="13">
        <f>SUBTOTAL(103,B$4:B552)</f>
        <v>549</v>
      </c>
      <c r="B552" s="18" t="s">
        <v>1260</v>
      </c>
      <c r="C552" s="19" t="s">
        <v>37</v>
      </c>
      <c r="D552" s="19" t="s">
        <v>1378</v>
      </c>
      <c r="E552" s="19" t="s">
        <v>1389</v>
      </c>
      <c r="F552" s="19" t="s">
        <v>1390</v>
      </c>
      <c r="G552" s="12">
        <v>50000</v>
      </c>
      <c r="H552" s="20">
        <v>43707</v>
      </c>
      <c r="I552" s="20">
        <v>44195</v>
      </c>
      <c r="J552" s="16">
        <v>4.75</v>
      </c>
      <c r="K552" s="16">
        <v>4.75</v>
      </c>
      <c r="L552" s="12">
        <v>1187.5</v>
      </c>
      <c r="XEV552"/>
      <c r="XEW552"/>
      <c r="XEX552"/>
      <c r="XEY552"/>
      <c r="XEZ552"/>
      <c r="XFA552"/>
      <c r="XFB552"/>
      <c r="XFC552"/>
    </row>
    <row r="553" s="8" customFormat="1" ht="20" customHeight="1" spans="1:16383">
      <c r="A553" s="13">
        <f>SUBTOTAL(103,B$4:B553)</f>
        <v>550</v>
      </c>
      <c r="B553" s="18" t="s">
        <v>1260</v>
      </c>
      <c r="C553" s="19" t="s">
        <v>37</v>
      </c>
      <c r="D553" s="19" t="s">
        <v>1378</v>
      </c>
      <c r="E553" s="19" t="s">
        <v>1391</v>
      </c>
      <c r="F553" s="19" t="s">
        <v>1392</v>
      </c>
      <c r="G553" s="12">
        <v>50000</v>
      </c>
      <c r="H553" s="20">
        <v>43707</v>
      </c>
      <c r="I553" s="20">
        <v>44195</v>
      </c>
      <c r="J553" s="16">
        <v>4.75</v>
      </c>
      <c r="K553" s="16">
        <v>4.75</v>
      </c>
      <c r="L553" s="12">
        <v>1187.5</v>
      </c>
      <c r="XEV553"/>
      <c r="XEW553"/>
      <c r="XEX553"/>
      <c r="XEY553"/>
      <c r="XEZ553"/>
      <c r="XFA553"/>
      <c r="XFB553"/>
      <c r="XFC553"/>
    </row>
    <row r="554" s="8" customFormat="1" ht="20" customHeight="1" spans="1:16383">
      <c r="A554" s="13">
        <f>SUBTOTAL(103,B$4:B554)</f>
        <v>551</v>
      </c>
      <c r="B554" s="18" t="s">
        <v>1260</v>
      </c>
      <c r="C554" s="19" t="s">
        <v>37</v>
      </c>
      <c r="D554" s="19" t="s">
        <v>1378</v>
      </c>
      <c r="E554" s="19" t="s">
        <v>1393</v>
      </c>
      <c r="F554" s="19" t="s">
        <v>1394</v>
      </c>
      <c r="G554" s="12">
        <v>50000</v>
      </c>
      <c r="H554" s="20">
        <v>43732</v>
      </c>
      <c r="I554" s="20">
        <v>44189</v>
      </c>
      <c r="J554" s="16">
        <v>4.75</v>
      </c>
      <c r="K554" s="16">
        <v>4.75</v>
      </c>
      <c r="L554" s="12">
        <v>1187.5</v>
      </c>
      <c r="XEV554"/>
      <c r="XEW554"/>
      <c r="XEX554"/>
      <c r="XEY554"/>
      <c r="XEZ554"/>
      <c r="XFA554"/>
      <c r="XFB554"/>
      <c r="XFC554"/>
    </row>
    <row r="555" s="8" customFormat="1" ht="20" customHeight="1" spans="1:16383">
      <c r="A555" s="13">
        <f>SUBTOTAL(103,B$4:B555)</f>
        <v>552</v>
      </c>
      <c r="B555" s="18" t="s">
        <v>1260</v>
      </c>
      <c r="C555" s="19" t="s">
        <v>37</v>
      </c>
      <c r="D555" s="19" t="s">
        <v>1395</v>
      </c>
      <c r="E555" s="19" t="s">
        <v>1396</v>
      </c>
      <c r="F555" s="19" t="s">
        <v>1397</v>
      </c>
      <c r="G555" s="12">
        <v>50000</v>
      </c>
      <c r="H555" s="20">
        <v>43677</v>
      </c>
      <c r="I555" s="20">
        <v>44196</v>
      </c>
      <c r="J555" s="16">
        <v>4.75</v>
      </c>
      <c r="K555" s="16">
        <v>4.75</v>
      </c>
      <c r="L555" s="12">
        <v>1187.5</v>
      </c>
      <c r="XEV555"/>
      <c r="XEW555"/>
      <c r="XEX555"/>
      <c r="XEY555"/>
      <c r="XEZ555"/>
      <c r="XFA555"/>
      <c r="XFB555"/>
      <c r="XFC555"/>
    </row>
    <row r="556" s="8" customFormat="1" ht="20" customHeight="1" spans="1:16383">
      <c r="A556" s="13">
        <f>SUBTOTAL(103,B$4:B556)</f>
        <v>553</v>
      </c>
      <c r="B556" s="18" t="s">
        <v>1260</v>
      </c>
      <c r="C556" s="19" t="s">
        <v>37</v>
      </c>
      <c r="D556" s="19" t="s">
        <v>1395</v>
      </c>
      <c r="E556" s="19" t="s">
        <v>1398</v>
      </c>
      <c r="F556" s="19" t="s">
        <v>1399</v>
      </c>
      <c r="G556" s="12">
        <v>50000</v>
      </c>
      <c r="H556" s="20">
        <v>43706</v>
      </c>
      <c r="I556" s="20">
        <v>44194</v>
      </c>
      <c r="J556" s="16">
        <v>4.75</v>
      </c>
      <c r="K556" s="16">
        <v>4.75</v>
      </c>
      <c r="L556" s="12">
        <v>1187.5</v>
      </c>
      <c r="XEV556"/>
      <c r="XEW556"/>
      <c r="XEX556"/>
      <c r="XEY556"/>
      <c r="XEZ556"/>
      <c r="XFA556"/>
      <c r="XFB556"/>
      <c r="XFC556"/>
    </row>
    <row r="557" s="8" customFormat="1" ht="20" customHeight="1" spans="1:16383">
      <c r="A557" s="13">
        <f>SUBTOTAL(103,B$4:B557)</f>
        <v>554</v>
      </c>
      <c r="B557" s="18" t="s">
        <v>1260</v>
      </c>
      <c r="C557" s="19" t="s">
        <v>37</v>
      </c>
      <c r="D557" s="19" t="s">
        <v>1395</v>
      </c>
      <c r="E557" s="19" t="s">
        <v>1400</v>
      </c>
      <c r="F557" s="19" t="s">
        <v>1401</v>
      </c>
      <c r="G557" s="12">
        <v>50000</v>
      </c>
      <c r="H557" s="20">
        <v>43707</v>
      </c>
      <c r="I557" s="20">
        <v>44195</v>
      </c>
      <c r="J557" s="16">
        <v>4.75</v>
      </c>
      <c r="K557" s="16">
        <v>4.75</v>
      </c>
      <c r="L557" s="12">
        <v>1187.5</v>
      </c>
      <c r="XEV557"/>
      <c r="XEW557"/>
      <c r="XEX557"/>
      <c r="XEY557"/>
      <c r="XEZ557"/>
      <c r="XFA557"/>
      <c r="XFB557"/>
      <c r="XFC557"/>
    </row>
    <row r="558" s="8" customFormat="1" ht="20" customHeight="1" spans="1:16383">
      <c r="A558" s="13">
        <f>SUBTOTAL(103,B$4:B558)</f>
        <v>555</v>
      </c>
      <c r="B558" s="18" t="s">
        <v>1260</v>
      </c>
      <c r="C558" s="19" t="s">
        <v>37</v>
      </c>
      <c r="D558" s="19" t="s">
        <v>38</v>
      </c>
      <c r="E558" s="19" t="s">
        <v>1402</v>
      </c>
      <c r="F558" s="19" t="s">
        <v>1401</v>
      </c>
      <c r="G558" s="12">
        <v>50000</v>
      </c>
      <c r="H558" s="20">
        <v>43706</v>
      </c>
      <c r="I558" s="20">
        <v>44194</v>
      </c>
      <c r="J558" s="16">
        <v>4.75</v>
      </c>
      <c r="K558" s="16">
        <v>4.75</v>
      </c>
      <c r="L558" s="12">
        <v>1187.5</v>
      </c>
      <c r="XEV558"/>
      <c r="XEW558"/>
      <c r="XEX558"/>
      <c r="XEY558"/>
      <c r="XEZ558"/>
      <c r="XFA558"/>
      <c r="XFB558"/>
      <c r="XFC558"/>
    </row>
    <row r="559" s="8" customFormat="1" ht="20" customHeight="1" spans="1:16383">
      <c r="A559" s="13">
        <f>SUBTOTAL(103,B$4:B559)</f>
        <v>556</v>
      </c>
      <c r="B559" s="18" t="s">
        <v>1260</v>
      </c>
      <c r="C559" s="19" t="s">
        <v>37</v>
      </c>
      <c r="D559" s="19" t="s">
        <v>1403</v>
      </c>
      <c r="E559" s="19" t="s">
        <v>1404</v>
      </c>
      <c r="F559" s="19" t="s">
        <v>1405</v>
      </c>
      <c r="G559" s="12">
        <v>50000</v>
      </c>
      <c r="H559" s="20">
        <v>43705</v>
      </c>
      <c r="I559" s="20">
        <v>44193</v>
      </c>
      <c r="J559" s="16">
        <v>4.75</v>
      </c>
      <c r="K559" s="16">
        <v>4.75</v>
      </c>
      <c r="L559" s="12">
        <v>1187.5</v>
      </c>
      <c r="XEV559"/>
      <c r="XEW559"/>
      <c r="XEX559"/>
      <c r="XEY559"/>
      <c r="XEZ559"/>
      <c r="XFA559"/>
      <c r="XFB559"/>
      <c r="XFC559"/>
    </row>
    <row r="560" s="8" customFormat="1" ht="20" customHeight="1" spans="1:16383">
      <c r="A560" s="13">
        <f>SUBTOTAL(103,B$4:B560)</f>
        <v>557</v>
      </c>
      <c r="B560" s="18" t="s">
        <v>1260</v>
      </c>
      <c r="C560" s="19" t="s">
        <v>37</v>
      </c>
      <c r="D560" s="19" t="s">
        <v>1403</v>
      </c>
      <c r="E560" s="19" t="s">
        <v>1406</v>
      </c>
      <c r="F560" s="19" t="s">
        <v>1407</v>
      </c>
      <c r="G560" s="12">
        <v>50000</v>
      </c>
      <c r="H560" s="20">
        <v>43705</v>
      </c>
      <c r="I560" s="20">
        <v>44193</v>
      </c>
      <c r="J560" s="16">
        <v>4.75</v>
      </c>
      <c r="K560" s="16">
        <v>4.75</v>
      </c>
      <c r="L560" s="12">
        <v>1187.5</v>
      </c>
      <c r="XEV560"/>
      <c r="XEW560"/>
      <c r="XEX560"/>
      <c r="XEY560"/>
      <c r="XEZ560"/>
      <c r="XFA560"/>
      <c r="XFB560"/>
      <c r="XFC560"/>
    </row>
    <row r="561" s="8" customFormat="1" ht="20" customHeight="1" spans="1:16383">
      <c r="A561" s="13">
        <f>SUBTOTAL(103,B$4:B561)</f>
        <v>558</v>
      </c>
      <c r="B561" s="18" t="s">
        <v>1260</v>
      </c>
      <c r="C561" s="19" t="s">
        <v>37</v>
      </c>
      <c r="D561" s="19" t="s">
        <v>1403</v>
      </c>
      <c r="E561" s="19" t="s">
        <v>1408</v>
      </c>
      <c r="F561" s="19" t="s">
        <v>1409</v>
      </c>
      <c r="G561" s="12">
        <v>50000</v>
      </c>
      <c r="H561" s="20">
        <v>43706</v>
      </c>
      <c r="I561" s="20">
        <v>44194</v>
      </c>
      <c r="J561" s="16">
        <v>4.75</v>
      </c>
      <c r="K561" s="16">
        <v>4.75</v>
      </c>
      <c r="L561" s="12">
        <v>1187.5</v>
      </c>
      <c r="XEV561"/>
      <c r="XEW561"/>
      <c r="XEX561"/>
      <c r="XEY561"/>
      <c r="XEZ561"/>
      <c r="XFA561"/>
      <c r="XFB561"/>
      <c r="XFC561"/>
    </row>
    <row r="562" s="8" customFormat="1" ht="20" customHeight="1" spans="1:16383">
      <c r="A562" s="13">
        <f>SUBTOTAL(103,B$4:B562)</f>
        <v>559</v>
      </c>
      <c r="B562" s="18" t="s">
        <v>1260</v>
      </c>
      <c r="C562" s="19" t="s">
        <v>37</v>
      </c>
      <c r="D562" s="19" t="s">
        <v>1410</v>
      </c>
      <c r="E562" s="19" t="s">
        <v>1411</v>
      </c>
      <c r="F562" s="19" t="s">
        <v>1412</v>
      </c>
      <c r="G562" s="12">
        <v>50000</v>
      </c>
      <c r="H562" s="20">
        <v>43698</v>
      </c>
      <c r="I562" s="20">
        <v>44186</v>
      </c>
      <c r="J562" s="16">
        <v>4.75</v>
      </c>
      <c r="K562" s="16">
        <v>4.75</v>
      </c>
      <c r="L562" s="12">
        <v>1187.5</v>
      </c>
      <c r="XEV562"/>
      <c r="XEW562"/>
      <c r="XEX562"/>
      <c r="XEY562"/>
      <c r="XEZ562"/>
      <c r="XFA562"/>
      <c r="XFB562"/>
      <c r="XFC562"/>
    </row>
    <row r="563" s="8" customFormat="1" ht="20" customHeight="1" spans="1:16383">
      <c r="A563" s="13">
        <f>SUBTOTAL(103,B$4:B563)</f>
        <v>560</v>
      </c>
      <c r="B563" s="18" t="s">
        <v>1260</v>
      </c>
      <c r="C563" s="19" t="s">
        <v>37</v>
      </c>
      <c r="D563" s="19" t="s">
        <v>1413</v>
      </c>
      <c r="E563" s="19" t="s">
        <v>1414</v>
      </c>
      <c r="F563" s="19" t="s">
        <v>1415</v>
      </c>
      <c r="G563" s="12">
        <v>50000</v>
      </c>
      <c r="H563" s="20">
        <v>43704</v>
      </c>
      <c r="I563" s="20">
        <v>44192</v>
      </c>
      <c r="J563" s="16">
        <v>4.75</v>
      </c>
      <c r="K563" s="16">
        <v>4.75</v>
      </c>
      <c r="L563" s="12">
        <v>1187.5</v>
      </c>
      <c r="XEV563"/>
      <c r="XEW563"/>
      <c r="XEX563"/>
      <c r="XEY563"/>
      <c r="XEZ563"/>
      <c r="XFA563"/>
      <c r="XFB563"/>
      <c r="XFC563"/>
    </row>
    <row r="564" s="8" customFormat="1" ht="20" customHeight="1" spans="1:16383">
      <c r="A564" s="13">
        <f>SUBTOTAL(103,B$4:B564)</f>
        <v>561</v>
      </c>
      <c r="B564" s="18" t="s">
        <v>1260</v>
      </c>
      <c r="C564" s="19" t="s">
        <v>37</v>
      </c>
      <c r="D564" s="19" t="s">
        <v>1413</v>
      </c>
      <c r="E564" s="19" t="s">
        <v>1416</v>
      </c>
      <c r="F564" s="19" t="s">
        <v>1417</v>
      </c>
      <c r="G564" s="12">
        <v>50000</v>
      </c>
      <c r="H564" s="20">
        <v>43707</v>
      </c>
      <c r="I564" s="20">
        <v>44195</v>
      </c>
      <c r="J564" s="16">
        <v>4.75</v>
      </c>
      <c r="K564" s="16">
        <v>4.75</v>
      </c>
      <c r="L564" s="12">
        <v>1187.5</v>
      </c>
      <c r="XEV564"/>
      <c r="XEW564"/>
      <c r="XEX564"/>
      <c r="XEY564"/>
      <c r="XEZ564"/>
      <c r="XFA564"/>
      <c r="XFB564"/>
      <c r="XFC564"/>
    </row>
    <row r="565" s="8" customFormat="1" ht="20" customHeight="1" spans="1:16383">
      <c r="A565" s="13">
        <f>SUBTOTAL(103,B$4:B565)</f>
        <v>562</v>
      </c>
      <c r="B565" s="18" t="s">
        <v>1260</v>
      </c>
      <c r="C565" s="19" t="s">
        <v>37</v>
      </c>
      <c r="D565" s="19" t="s">
        <v>1418</v>
      </c>
      <c r="E565" s="19" t="s">
        <v>1419</v>
      </c>
      <c r="F565" s="19" t="s">
        <v>1420</v>
      </c>
      <c r="G565" s="12">
        <v>50000</v>
      </c>
      <c r="H565" s="20">
        <v>43704</v>
      </c>
      <c r="I565" s="20">
        <v>44192</v>
      </c>
      <c r="J565" s="16">
        <v>4.75</v>
      </c>
      <c r="K565" s="16">
        <v>4.75</v>
      </c>
      <c r="L565" s="12">
        <v>1187.5</v>
      </c>
      <c r="XEV565"/>
      <c r="XEW565"/>
      <c r="XEX565"/>
      <c r="XEY565"/>
      <c r="XEZ565"/>
      <c r="XFA565"/>
      <c r="XFB565"/>
      <c r="XFC565"/>
    </row>
    <row r="566" s="8" customFormat="1" ht="20" customHeight="1" spans="1:16383">
      <c r="A566" s="13">
        <f>SUBTOTAL(103,B$4:B566)</f>
        <v>563</v>
      </c>
      <c r="B566" s="18" t="s">
        <v>1260</v>
      </c>
      <c r="C566" s="19" t="s">
        <v>37</v>
      </c>
      <c r="D566" s="19" t="s">
        <v>1418</v>
      </c>
      <c r="E566" s="19" t="s">
        <v>1421</v>
      </c>
      <c r="F566" s="19" t="s">
        <v>1422</v>
      </c>
      <c r="G566" s="12">
        <v>50000</v>
      </c>
      <c r="H566" s="20">
        <v>43705</v>
      </c>
      <c r="I566" s="20">
        <v>44193</v>
      </c>
      <c r="J566" s="16">
        <v>4.75</v>
      </c>
      <c r="K566" s="16">
        <v>4.75</v>
      </c>
      <c r="L566" s="12">
        <v>1187.5</v>
      </c>
      <c r="XEV566"/>
      <c r="XEW566"/>
      <c r="XEX566"/>
      <c r="XEY566"/>
      <c r="XEZ566"/>
      <c r="XFA566"/>
      <c r="XFB566"/>
      <c r="XFC566"/>
    </row>
    <row r="567" s="8" customFormat="1" ht="20" customHeight="1" spans="1:16383">
      <c r="A567" s="13">
        <f>SUBTOTAL(103,B$4:B567)</f>
        <v>564</v>
      </c>
      <c r="B567" s="18" t="s">
        <v>1260</v>
      </c>
      <c r="C567" s="19" t="s">
        <v>37</v>
      </c>
      <c r="D567" s="19" t="s">
        <v>1423</v>
      </c>
      <c r="E567" s="19" t="s">
        <v>1424</v>
      </c>
      <c r="F567" s="19" t="s">
        <v>1425</v>
      </c>
      <c r="G567" s="12">
        <v>50000</v>
      </c>
      <c r="H567" s="20">
        <v>43684</v>
      </c>
      <c r="I567" s="20">
        <v>44172</v>
      </c>
      <c r="J567" s="16">
        <v>4.75</v>
      </c>
      <c r="K567" s="16">
        <v>4.75</v>
      </c>
      <c r="L567" s="12">
        <v>1187.5</v>
      </c>
      <c r="XEV567"/>
      <c r="XEW567"/>
      <c r="XEX567"/>
      <c r="XEY567"/>
      <c r="XEZ567"/>
      <c r="XFA567"/>
      <c r="XFB567"/>
      <c r="XFC567"/>
    </row>
    <row r="568" s="8" customFormat="1" ht="20" customHeight="1" spans="1:16383">
      <c r="A568" s="13">
        <f>SUBTOTAL(103,B$4:B568)</f>
        <v>565</v>
      </c>
      <c r="B568" s="18" t="s">
        <v>1260</v>
      </c>
      <c r="C568" s="19" t="s">
        <v>37</v>
      </c>
      <c r="D568" s="19" t="s">
        <v>1423</v>
      </c>
      <c r="E568" s="19" t="s">
        <v>1426</v>
      </c>
      <c r="F568" s="19" t="s">
        <v>1427</v>
      </c>
      <c r="G568" s="12">
        <v>50000</v>
      </c>
      <c r="H568" s="20">
        <v>43698</v>
      </c>
      <c r="I568" s="20">
        <v>44186</v>
      </c>
      <c r="J568" s="16">
        <v>4.75</v>
      </c>
      <c r="K568" s="16">
        <v>4.75</v>
      </c>
      <c r="L568" s="12">
        <v>1187.5</v>
      </c>
      <c r="XEV568"/>
      <c r="XEW568"/>
      <c r="XEX568"/>
      <c r="XEY568"/>
      <c r="XEZ568"/>
      <c r="XFA568"/>
      <c r="XFB568"/>
      <c r="XFC568"/>
    </row>
    <row r="569" s="8" customFormat="1" ht="20" customHeight="1" spans="1:16383">
      <c r="A569" s="13">
        <f>SUBTOTAL(103,B$4:B569)</f>
        <v>566</v>
      </c>
      <c r="B569" s="18" t="s">
        <v>1260</v>
      </c>
      <c r="C569" s="19" t="s">
        <v>37</v>
      </c>
      <c r="D569" s="19" t="s">
        <v>1395</v>
      </c>
      <c r="E569" s="19" t="s">
        <v>1428</v>
      </c>
      <c r="F569" s="19" t="s">
        <v>1429</v>
      </c>
      <c r="G569" s="12">
        <v>50000</v>
      </c>
      <c r="H569" s="20">
        <v>43684</v>
      </c>
      <c r="I569" s="20">
        <v>44172</v>
      </c>
      <c r="J569" s="16">
        <v>4.75</v>
      </c>
      <c r="K569" s="16">
        <v>4.75</v>
      </c>
      <c r="L569" s="12">
        <v>1187.5</v>
      </c>
      <c r="XEV569"/>
      <c r="XEW569"/>
      <c r="XEX569"/>
      <c r="XEY569"/>
      <c r="XEZ569"/>
      <c r="XFA569"/>
      <c r="XFB569"/>
      <c r="XFC569"/>
    </row>
    <row r="570" s="8" customFormat="1" ht="20" customHeight="1" spans="1:16383">
      <c r="A570" s="13">
        <f>SUBTOTAL(103,B$4:B570)</f>
        <v>567</v>
      </c>
      <c r="B570" s="18" t="s">
        <v>1260</v>
      </c>
      <c r="C570" s="19" t="s">
        <v>191</v>
      </c>
      <c r="D570" s="19" t="s">
        <v>1430</v>
      </c>
      <c r="E570" s="19" t="s">
        <v>1431</v>
      </c>
      <c r="F570" s="19" t="s">
        <v>1432</v>
      </c>
      <c r="G570" s="12">
        <v>50000</v>
      </c>
      <c r="H570" s="20">
        <v>43677</v>
      </c>
      <c r="I570" s="20">
        <v>44196</v>
      </c>
      <c r="J570" s="16">
        <v>4.75</v>
      </c>
      <c r="K570" s="16">
        <v>4.75</v>
      </c>
      <c r="L570" s="12">
        <v>1187.5</v>
      </c>
      <c r="XEV570"/>
      <c r="XEW570"/>
      <c r="XEX570"/>
      <c r="XEY570"/>
      <c r="XEZ570"/>
      <c r="XFA570"/>
      <c r="XFB570"/>
      <c r="XFC570"/>
    </row>
    <row r="571" s="8" customFormat="1" ht="20" customHeight="1" spans="1:16383">
      <c r="A571" s="13">
        <f>SUBTOTAL(103,B$4:B571)</f>
        <v>568</v>
      </c>
      <c r="B571" s="18" t="s">
        <v>1260</v>
      </c>
      <c r="C571" s="19" t="s">
        <v>191</v>
      </c>
      <c r="D571" s="19" t="s">
        <v>1430</v>
      </c>
      <c r="E571" s="19" t="s">
        <v>1433</v>
      </c>
      <c r="F571" s="19" t="s">
        <v>1434</v>
      </c>
      <c r="G571" s="12">
        <v>50000</v>
      </c>
      <c r="H571" s="20">
        <v>43677</v>
      </c>
      <c r="I571" s="20">
        <v>44196</v>
      </c>
      <c r="J571" s="16">
        <v>4.75</v>
      </c>
      <c r="K571" s="16">
        <v>4.75</v>
      </c>
      <c r="L571" s="12">
        <v>1187.5</v>
      </c>
      <c r="XEV571"/>
      <c r="XEW571"/>
      <c r="XEX571"/>
      <c r="XEY571"/>
      <c r="XEZ571"/>
      <c r="XFA571"/>
      <c r="XFB571"/>
      <c r="XFC571"/>
    </row>
    <row r="572" s="8" customFormat="1" ht="20" customHeight="1" spans="1:16383">
      <c r="A572" s="13">
        <f>SUBTOTAL(103,B$4:B572)</f>
        <v>569</v>
      </c>
      <c r="B572" s="18" t="s">
        <v>1260</v>
      </c>
      <c r="C572" s="19" t="s">
        <v>191</v>
      </c>
      <c r="D572" s="19" t="s">
        <v>1430</v>
      </c>
      <c r="E572" s="19" t="s">
        <v>1435</v>
      </c>
      <c r="F572" s="19" t="s">
        <v>1436</v>
      </c>
      <c r="G572" s="12">
        <v>50000</v>
      </c>
      <c r="H572" s="20">
        <v>43684</v>
      </c>
      <c r="I572" s="20">
        <v>44172</v>
      </c>
      <c r="J572" s="16">
        <v>4.75</v>
      </c>
      <c r="K572" s="16">
        <v>4.75</v>
      </c>
      <c r="L572" s="12">
        <v>1187.5</v>
      </c>
      <c r="XEV572"/>
      <c r="XEW572"/>
      <c r="XEX572"/>
      <c r="XEY572"/>
      <c r="XEZ572"/>
      <c r="XFA572"/>
      <c r="XFB572"/>
      <c r="XFC572"/>
    </row>
    <row r="573" s="8" customFormat="1" ht="20" customHeight="1" spans="1:16383">
      <c r="A573" s="13">
        <f>SUBTOTAL(103,B$4:B573)</f>
        <v>570</v>
      </c>
      <c r="B573" s="18" t="s">
        <v>1260</v>
      </c>
      <c r="C573" s="19" t="s">
        <v>191</v>
      </c>
      <c r="D573" s="19" t="s">
        <v>1430</v>
      </c>
      <c r="E573" s="19" t="s">
        <v>1437</v>
      </c>
      <c r="F573" s="19" t="s">
        <v>1438</v>
      </c>
      <c r="G573" s="12">
        <v>50000</v>
      </c>
      <c r="H573" s="20">
        <v>43684</v>
      </c>
      <c r="I573" s="20">
        <v>44172</v>
      </c>
      <c r="J573" s="16">
        <v>4.75</v>
      </c>
      <c r="K573" s="16">
        <v>4.75</v>
      </c>
      <c r="L573" s="12">
        <v>1187.5</v>
      </c>
      <c r="XEV573"/>
      <c r="XEW573"/>
      <c r="XEX573"/>
      <c r="XEY573"/>
      <c r="XEZ573"/>
      <c r="XFA573"/>
      <c r="XFB573"/>
      <c r="XFC573"/>
    </row>
    <row r="574" s="8" customFormat="1" ht="20" customHeight="1" spans="1:16383">
      <c r="A574" s="13">
        <f>SUBTOTAL(103,B$4:B574)</f>
        <v>571</v>
      </c>
      <c r="B574" s="18" t="s">
        <v>1260</v>
      </c>
      <c r="C574" s="19" t="s">
        <v>191</v>
      </c>
      <c r="D574" s="19" t="s">
        <v>1430</v>
      </c>
      <c r="E574" s="19" t="s">
        <v>1439</v>
      </c>
      <c r="F574" s="19" t="s">
        <v>1440</v>
      </c>
      <c r="G574" s="12">
        <v>50000</v>
      </c>
      <c r="H574" s="20">
        <v>43684</v>
      </c>
      <c r="I574" s="20">
        <v>44172</v>
      </c>
      <c r="J574" s="16">
        <v>4.75</v>
      </c>
      <c r="K574" s="16">
        <v>4.75</v>
      </c>
      <c r="L574" s="12">
        <v>1187.5</v>
      </c>
      <c r="XEV574"/>
      <c r="XEW574"/>
      <c r="XEX574"/>
      <c r="XEY574"/>
      <c r="XEZ574"/>
      <c r="XFA574"/>
      <c r="XFB574"/>
      <c r="XFC574"/>
    </row>
    <row r="575" s="8" customFormat="1" ht="20" customHeight="1" spans="1:16383">
      <c r="A575" s="13">
        <f>SUBTOTAL(103,B$4:B575)</f>
        <v>572</v>
      </c>
      <c r="B575" s="18" t="s">
        <v>1260</v>
      </c>
      <c r="C575" s="19" t="s">
        <v>191</v>
      </c>
      <c r="D575" s="19" t="s">
        <v>1430</v>
      </c>
      <c r="E575" s="19" t="s">
        <v>1441</v>
      </c>
      <c r="F575" s="19" t="s">
        <v>1442</v>
      </c>
      <c r="G575" s="12">
        <v>50000</v>
      </c>
      <c r="H575" s="20">
        <v>43684</v>
      </c>
      <c r="I575" s="20">
        <v>44172</v>
      </c>
      <c r="J575" s="16">
        <v>4.75</v>
      </c>
      <c r="K575" s="16">
        <v>4.75</v>
      </c>
      <c r="L575" s="12">
        <v>1187.5</v>
      </c>
      <c r="XEV575"/>
      <c r="XEW575"/>
      <c r="XEX575"/>
      <c r="XEY575"/>
      <c r="XEZ575"/>
      <c r="XFA575"/>
      <c r="XFB575"/>
      <c r="XFC575"/>
    </row>
    <row r="576" s="8" customFormat="1" ht="20" customHeight="1" spans="1:16383">
      <c r="A576" s="13">
        <f>SUBTOTAL(103,B$4:B576)</f>
        <v>573</v>
      </c>
      <c r="B576" s="18" t="s">
        <v>1260</v>
      </c>
      <c r="C576" s="19" t="s">
        <v>191</v>
      </c>
      <c r="D576" s="19" t="s">
        <v>322</v>
      </c>
      <c r="E576" s="19" t="s">
        <v>1443</v>
      </c>
      <c r="F576" s="19" t="s">
        <v>1444</v>
      </c>
      <c r="G576" s="12">
        <v>50000</v>
      </c>
      <c r="H576" s="20">
        <v>43684</v>
      </c>
      <c r="I576" s="20">
        <v>44172</v>
      </c>
      <c r="J576" s="16">
        <v>4.75</v>
      </c>
      <c r="K576" s="16">
        <v>4.75</v>
      </c>
      <c r="L576" s="12">
        <v>1187.5</v>
      </c>
      <c r="XEV576"/>
      <c r="XEW576"/>
      <c r="XEX576"/>
      <c r="XEY576"/>
      <c r="XEZ576"/>
      <c r="XFA576"/>
      <c r="XFB576"/>
      <c r="XFC576"/>
    </row>
    <row r="577" s="8" customFormat="1" ht="20" customHeight="1" spans="1:16383">
      <c r="A577" s="13">
        <f>SUBTOTAL(103,B$4:B577)</f>
        <v>574</v>
      </c>
      <c r="B577" s="18" t="s">
        <v>1260</v>
      </c>
      <c r="C577" s="19" t="s">
        <v>191</v>
      </c>
      <c r="D577" s="19" t="s">
        <v>721</v>
      </c>
      <c r="E577" s="19" t="s">
        <v>1445</v>
      </c>
      <c r="F577" s="19" t="s">
        <v>1446</v>
      </c>
      <c r="G577" s="12">
        <v>50000</v>
      </c>
      <c r="H577" s="20">
        <v>43684</v>
      </c>
      <c r="I577" s="20">
        <v>44172</v>
      </c>
      <c r="J577" s="16">
        <v>4.75</v>
      </c>
      <c r="K577" s="16">
        <v>4.75</v>
      </c>
      <c r="L577" s="12">
        <v>1187.5</v>
      </c>
      <c r="XEV577"/>
      <c r="XEW577"/>
      <c r="XEX577"/>
      <c r="XEY577"/>
      <c r="XEZ577"/>
      <c r="XFA577"/>
      <c r="XFB577"/>
      <c r="XFC577"/>
    </row>
    <row r="578" s="8" customFormat="1" ht="20" customHeight="1" spans="1:16383">
      <c r="A578" s="13">
        <f>SUBTOTAL(103,B$4:B578)</f>
        <v>575</v>
      </c>
      <c r="B578" s="18" t="s">
        <v>1260</v>
      </c>
      <c r="C578" s="19" t="s">
        <v>191</v>
      </c>
      <c r="D578" s="19" t="s">
        <v>721</v>
      </c>
      <c r="E578" s="19" t="s">
        <v>1447</v>
      </c>
      <c r="F578" s="19" t="s">
        <v>1438</v>
      </c>
      <c r="G578" s="12">
        <v>50000</v>
      </c>
      <c r="H578" s="20">
        <v>43684</v>
      </c>
      <c r="I578" s="20">
        <v>44172</v>
      </c>
      <c r="J578" s="16">
        <v>4.75</v>
      </c>
      <c r="K578" s="16">
        <v>4.75</v>
      </c>
      <c r="L578" s="12">
        <v>1187.5</v>
      </c>
      <c r="XEV578"/>
      <c r="XEW578"/>
      <c r="XEX578"/>
      <c r="XEY578"/>
      <c r="XEZ578"/>
      <c r="XFA578"/>
      <c r="XFB578"/>
      <c r="XFC578"/>
    </row>
    <row r="579" s="8" customFormat="1" ht="20" customHeight="1" spans="1:16383">
      <c r="A579" s="13">
        <f>SUBTOTAL(103,B$4:B579)</f>
        <v>576</v>
      </c>
      <c r="B579" s="18" t="s">
        <v>1260</v>
      </c>
      <c r="C579" s="19" t="s">
        <v>191</v>
      </c>
      <c r="D579" s="19" t="s">
        <v>721</v>
      </c>
      <c r="E579" s="19" t="s">
        <v>1448</v>
      </c>
      <c r="F579" s="19" t="s">
        <v>1449</v>
      </c>
      <c r="G579" s="12">
        <v>50000</v>
      </c>
      <c r="H579" s="20">
        <v>43698</v>
      </c>
      <c r="I579" s="20">
        <v>44186</v>
      </c>
      <c r="J579" s="16">
        <v>4.75</v>
      </c>
      <c r="K579" s="16">
        <v>4.75</v>
      </c>
      <c r="L579" s="12">
        <v>1187.5</v>
      </c>
      <c r="XEV579"/>
      <c r="XEW579"/>
      <c r="XEX579"/>
      <c r="XEY579"/>
      <c r="XEZ579"/>
      <c r="XFA579"/>
      <c r="XFB579"/>
      <c r="XFC579"/>
    </row>
    <row r="580" s="8" customFormat="1" ht="20" customHeight="1" spans="1:16383">
      <c r="A580" s="13">
        <f>SUBTOTAL(103,B$4:B580)</f>
        <v>577</v>
      </c>
      <c r="B580" s="18" t="s">
        <v>1260</v>
      </c>
      <c r="C580" s="19" t="s">
        <v>191</v>
      </c>
      <c r="D580" s="19" t="s">
        <v>721</v>
      </c>
      <c r="E580" s="19" t="s">
        <v>1450</v>
      </c>
      <c r="F580" s="19" t="s">
        <v>1451</v>
      </c>
      <c r="G580" s="12">
        <v>50000</v>
      </c>
      <c r="H580" s="20">
        <v>43698</v>
      </c>
      <c r="I580" s="20">
        <v>44186</v>
      </c>
      <c r="J580" s="16">
        <v>4.75</v>
      </c>
      <c r="K580" s="16">
        <v>4.75</v>
      </c>
      <c r="L580" s="12">
        <v>1187.5</v>
      </c>
      <c r="XEV580"/>
      <c r="XEW580"/>
      <c r="XEX580"/>
      <c r="XEY580"/>
      <c r="XEZ580"/>
      <c r="XFA580"/>
      <c r="XFB580"/>
      <c r="XFC580"/>
    </row>
    <row r="581" s="8" customFormat="1" ht="20" customHeight="1" spans="1:16383">
      <c r="A581" s="13">
        <f>SUBTOTAL(103,B$4:B581)</f>
        <v>578</v>
      </c>
      <c r="B581" s="18" t="s">
        <v>1260</v>
      </c>
      <c r="C581" s="19" t="s">
        <v>191</v>
      </c>
      <c r="D581" s="19" t="s">
        <v>721</v>
      </c>
      <c r="E581" s="19" t="s">
        <v>1452</v>
      </c>
      <c r="F581" s="19" t="s">
        <v>1453</v>
      </c>
      <c r="G581" s="12">
        <v>50000</v>
      </c>
      <c r="H581" s="20">
        <v>43732</v>
      </c>
      <c r="I581" s="20">
        <v>44189</v>
      </c>
      <c r="J581" s="16">
        <v>4.75</v>
      </c>
      <c r="K581" s="16">
        <v>4.75</v>
      </c>
      <c r="L581" s="12">
        <v>1187.5</v>
      </c>
      <c r="XEV581"/>
      <c r="XEW581"/>
      <c r="XEX581"/>
      <c r="XEY581"/>
      <c r="XEZ581"/>
      <c r="XFA581"/>
      <c r="XFB581"/>
      <c r="XFC581"/>
    </row>
    <row r="582" s="8" customFormat="1" ht="20" customHeight="1" spans="1:16383">
      <c r="A582" s="13">
        <f>SUBTOTAL(103,B$4:B582)</f>
        <v>579</v>
      </c>
      <c r="B582" s="18" t="s">
        <v>1260</v>
      </c>
      <c r="C582" s="19" t="s">
        <v>191</v>
      </c>
      <c r="D582" s="19" t="s">
        <v>721</v>
      </c>
      <c r="E582" s="19" t="s">
        <v>1454</v>
      </c>
      <c r="F582" s="19" t="s">
        <v>1455</v>
      </c>
      <c r="G582" s="12">
        <v>50000</v>
      </c>
      <c r="H582" s="20">
        <v>43732</v>
      </c>
      <c r="I582" s="20">
        <v>44189</v>
      </c>
      <c r="J582" s="16">
        <v>4.75</v>
      </c>
      <c r="K582" s="16">
        <v>4.75</v>
      </c>
      <c r="L582" s="12">
        <v>1187.5</v>
      </c>
      <c r="XEV582"/>
      <c r="XEW582"/>
      <c r="XEX582"/>
      <c r="XEY582"/>
      <c r="XEZ582"/>
      <c r="XFA582"/>
      <c r="XFB582"/>
      <c r="XFC582"/>
    </row>
    <row r="583" s="8" customFormat="1" ht="20" customHeight="1" spans="1:16383">
      <c r="A583" s="13">
        <f>SUBTOTAL(103,B$4:B583)</f>
        <v>580</v>
      </c>
      <c r="B583" s="18" t="s">
        <v>1260</v>
      </c>
      <c r="C583" s="19" t="s">
        <v>191</v>
      </c>
      <c r="D583" s="19" t="s">
        <v>721</v>
      </c>
      <c r="E583" s="19" t="s">
        <v>1456</v>
      </c>
      <c r="F583" s="19" t="s">
        <v>1457</v>
      </c>
      <c r="G583" s="12">
        <v>50000</v>
      </c>
      <c r="H583" s="20">
        <v>43732</v>
      </c>
      <c r="I583" s="20">
        <v>44189</v>
      </c>
      <c r="J583" s="16">
        <v>4.75</v>
      </c>
      <c r="K583" s="16">
        <v>4.75</v>
      </c>
      <c r="L583" s="12">
        <v>1187.5</v>
      </c>
      <c r="XEV583"/>
      <c r="XEW583"/>
      <c r="XEX583"/>
      <c r="XEY583"/>
      <c r="XEZ583"/>
      <c r="XFA583"/>
      <c r="XFB583"/>
      <c r="XFC583"/>
    </row>
    <row r="584" s="8" customFormat="1" ht="20" customHeight="1" spans="1:16383">
      <c r="A584" s="13">
        <f>SUBTOTAL(103,B$4:B584)</f>
        <v>581</v>
      </c>
      <c r="B584" s="18" t="s">
        <v>1260</v>
      </c>
      <c r="C584" s="19" t="s">
        <v>191</v>
      </c>
      <c r="D584" s="19" t="s">
        <v>1458</v>
      </c>
      <c r="E584" s="19" t="s">
        <v>1459</v>
      </c>
      <c r="F584" s="19" t="s">
        <v>1460</v>
      </c>
      <c r="G584" s="12">
        <v>50000</v>
      </c>
      <c r="H584" s="20">
        <v>43684</v>
      </c>
      <c r="I584" s="20">
        <v>44172</v>
      </c>
      <c r="J584" s="16">
        <v>4.75</v>
      </c>
      <c r="K584" s="16">
        <v>4.75</v>
      </c>
      <c r="L584" s="12">
        <v>1187.5</v>
      </c>
      <c r="XEV584"/>
      <c r="XEW584"/>
      <c r="XEX584"/>
      <c r="XEY584"/>
      <c r="XEZ584"/>
      <c r="XFA584"/>
      <c r="XFB584"/>
      <c r="XFC584"/>
    </row>
    <row r="585" s="8" customFormat="1" ht="20" customHeight="1" spans="1:16383">
      <c r="A585" s="13">
        <f>SUBTOTAL(103,B$4:B585)</f>
        <v>582</v>
      </c>
      <c r="B585" s="18" t="s">
        <v>1260</v>
      </c>
      <c r="C585" s="19" t="s">
        <v>191</v>
      </c>
      <c r="D585" s="19" t="s">
        <v>1458</v>
      </c>
      <c r="E585" s="19" t="s">
        <v>1461</v>
      </c>
      <c r="F585" s="19" t="s">
        <v>1462</v>
      </c>
      <c r="G585" s="12">
        <v>50000</v>
      </c>
      <c r="H585" s="20">
        <v>43684</v>
      </c>
      <c r="I585" s="20">
        <v>44172</v>
      </c>
      <c r="J585" s="16">
        <v>4.75</v>
      </c>
      <c r="K585" s="16">
        <v>4.75</v>
      </c>
      <c r="L585" s="12">
        <v>1187.5</v>
      </c>
      <c r="XEV585"/>
      <c r="XEW585"/>
      <c r="XEX585"/>
      <c r="XEY585"/>
      <c r="XEZ585"/>
      <c r="XFA585"/>
      <c r="XFB585"/>
      <c r="XFC585"/>
    </row>
    <row r="586" s="8" customFormat="1" ht="20" customHeight="1" spans="1:16383">
      <c r="A586" s="13">
        <f>SUBTOTAL(103,B$4:B586)</f>
        <v>583</v>
      </c>
      <c r="B586" s="18" t="s">
        <v>1260</v>
      </c>
      <c r="C586" s="19" t="s">
        <v>191</v>
      </c>
      <c r="D586" s="19" t="s">
        <v>1458</v>
      </c>
      <c r="E586" s="19" t="s">
        <v>1463</v>
      </c>
      <c r="F586" s="19" t="s">
        <v>981</v>
      </c>
      <c r="G586" s="12">
        <v>50000</v>
      </c>
      <c r="H586" s="20">
        <v>43684</v>
      </c>
      <c r="I586" s="20">
        <v>44172</v>
      </c>
      <c r="J586" s="16">
        <v>4.75</v>
      </c>
      <c r="K586" s="16">
        <v>4.75</v>
      </c>
      <c r="L586" s="12">
        <v>1187.5</v>
      </c>
      <c r="XEV586"/>
      <c r="XEW586"/>
      <c r="XEX586"/>
      <c r="XEY586"/>
      <c r="XEZ586"/>
      <c r="XFA586"/>
      <c r="XFB586"/>
      <c r="XFC586"/>
    </row>
    <row r="587" s="8" customFormat="1" ht="20" customHeight="1" spans="1:16383">
      <c r="A587" s="13">
        <f>SUBTOTAL(103,B$4:B587)</f>
        <v>584</v>
      </c>
      <c r="B587" s="18" t="s">
        <v>1260</v>
      </c>
      <c r="C587" s="19" t="s">
        <v>191</v>
      </c>
      <c r="D587" s="19" t="s">
        <v>1458</v>
      </c>
      <c r="E587" s="19" t="s">
        <v>1464</v>
      </c>
      <c r="F587" s="19" t="s">
        <v>1465</v>
      </c>
      <c r="G587" s="12">
        <v>50000</v>
      </c>
      <c r="H587" s="20">
        <v>43684</v>
      </c>
      <c r="I587" s="20">
        <v>44172</v>
      </c>
      <c r="J587" s="16">
        <v>4.75</v>
      </c>
      <c r="K587" s="16">
        <v>4.75</v>
      </c>
      <c r="L587" s="12">
        <v>1187.5</v>
      </c>
      <c r="XEV587"/>
      <c r="XEW587"/>
      <c r="XEX587"/>
      <c r="XEY587"/>
      <c r="XEZ587"/>
      <c r="XFA587"/>
      <c r="XFB587"/>
      <c r="XFC587"/>
    </row>
    <row r="588" s="8" customFormat="1" ht="20" customHeight="1" spans="1:16383">
      <c r="A588" s="13">
        <f>SUBTOTAL(103,B$4:B588)</f>
        <v>585</v>
      </c>
      <c r="B588" s="18" t="s">
        <v>1260</v>
      </c>
      <c r="C588" s="19" t="s">
        <v>191</v>
      </c>
      <c r="D588" s="19" t="s">
        <v>1458</v>
      </c>
      <c r="E588" s="19" t="s">
        <v>1466</v>
      </c>
      <c r="F588" s="19" t="s">
        <v>1467</v>
      </c>
      <c r="G588" s="12">
        <v>50000</v>
      </c>
      <c r="H588" s="20">
        <v>43684</v>
      </c>
      <c r="I588" s="20">
        <v>44172</v>
      </c>
      <c r="J588" s="16">
        <v>4.75</v>
      </c>
      <c r="K588" s="16">
        <v>4.75</v>
      </c>
      <c r="L588" s="12">
        <v>1187.5</v>
      </c>
      <c r="XEV588"/>
      <c r="XEW588"/>
      <c r="XEX588"/>
      <c r="XEY588"/>
      <c r="XEZ588"/>
      <c r="XFA588"/>
      <c r="XFB588"/>
      <c r="XFC588"/>
    </row>
    <row r="589" s="8" customFormat="1" ht="20" customHeight="1" spans="1:16383">
      <c r="A589" s="13">
        <f>SUBTOTAL(103,B$4:B589)</f>
        <v>586</v>
      </c>
      <c r="B589" s="18" t="s">
        <v>1260</v>
      </c>
      <c r="C589" s="19" t="s">
        <v>191</v>
      </c>
      <c r="D589" s="19" t="s">
        <v>1458</v>
      </c>
      <c r="E589" s="19" t="s">
        <v>1468</v>
      </c>
      <c r="F589" s="19" t="s">
        <v>1469</v>
      </c>
      <c r="G589" s="12">
        <v>50000</v>
      </c>
      <c r="H589" s="20">
        <v>43684</v>
      </c>
      <c r="I589" s="20">
        <v>44172</v>
      </c>
      <c r="J589" s="16">
        <v>4.75</v>
      </c>
      <c r="K589" s="16">
        <v>4.75</v>
      </c>
      <c r="L589" s="12">
        <v>1187.5</v>
      </c>
      <c r="XEV589"/>
      <c r="XEW589"/>
      <c r="XEX589"/>
      <c r="XEY589"/>
      <c r="XEZ589"/>
      <c r="XFA589"/>
      <c r="XFB589"/>
      <c r="XFC589"/>
    </row>
    <row r="590" s="8" customFormat="1" ht="20" customHeight="1" spans="1:16383">
      <c r="A590" s="13">
        <f>SUBTOTAL(103,B$4:B590)</f>
        <v>587</v>
      </c>
      <c r="B590" s="18" t="s">
        <v>1260</v>
      </c>
      <c r="C590" s="19" t="s">
        <v>191</v>
      </c>
      <c r="D590" s="19" t="s">
        <v>1458</v>
      </c>
      <c r="E590" s="19" t="s">
        <v>1470</v>
      </c>
      <c r="F590" s="19" t="s">
        <v>1471</v>
      </c>
      <c r="G590" s="12">
        <v>50000</v>
      </c>
      <c r="H590" s="20">
        <v>43684</v>
      </c>
      <c r="I590" s="20">
        <v>44172</v>
      </c>
      <c r="J590" s="16">
        <v>4.75</v>
      </c>
      <c r="K590" s="16">
        <v>4.75</v>
      </c>
      <c r="L590" s="12">
        <v>1187.5</v>
      </c>
      <c r="XEV590"/>
      <c r="XEW590"/>
      <c r="XEX590"/>
      <c r="XEY590"/>
      <c r="XEZ590"/>
      <c r="XFA590"/>
      <c r="XFB590"/>
      <c r="XFC590"/>
    </row>
    <row r="591" s="8" customFormat="1" ht="20" customHeight="1" spans="1:16383">
      <c r="A591" s="13">
        <f>SUBTOTAL(103,B$4:B591)</f>
        <v>588</v>
      </c>
      <c r="B591" s="18" t="s">
        <v>1260</v>
      </c>
      <c r="C591" s="19" t="s">
        <v>191</v>
      </c>
      <c r="D591" s="19" t="s">
        <v>1458</v>
      </c>
      <c r="E591" s="19" t="s">
        <v>1472</v>
      </c>
      <c r="F591" s="19" t="s">
        <v>1473</v>
      </c>
      <c r="G591" s="12">
        <v>50000</v>
      </c>
      <c r="H591" s="20">
        <v>43705</v>
      </c>
      <c r="I591" s="20">
        <v>44193</v>
      </c>
      <c r="J591" s="16">
        <v>4.75</v>
      </c>
      <c r="K591" s="16">
        <v>4.75</v>
      </c>
      <c r="L591" s="12">
        <v>1187.5</v>
      </c>
      <c r="XEV591"/>
      <c r="XEW591"/>
      <c r="XEX591"/>
      <c r="XEY591"/>
      <c r="XEZ591"/>
      <c r="XFA591"/>
      <c r="XFB591"/>
      <c r="XFC591"/>
    </row>
    <row r="592" s="8" customFormat="1" ht="20" customHeight="1" spans="1:16383">
      <c r="A592" s="13">
        <f>SUBTOTAL(103,B$4:B592)</f>
        <v>589</v>
      </c>
      <c r="B592" s="18" t="s">
        <v>1260</v>
      </c>
      <c r="C592" s="19" t="s">
        <v>191</v>
      </c>
      <c r="D592" s="19" t="s">
        <v>365</v>
      </c>
      <c r="E592" s="19" t="s">
        <v>1474</v>
      </c>
      <c r="F592" s="19" t="s">
        <v>1475</v>
      </c>
      <c r="G592" s="12">
        <v>50000</v>
      </c>
      <c r="H592" s="20">
        <v>43684</v>
      </c>
      <c r="I592" s="20">
        <v>44172</v>
      </c>
      <c r="J592" s="16">
        <v>4.75</v>
      </c>
      <c r="K592" s="16">
        <v>4.75</v>
      </c>
      <c r="L592" s="12">
        <v>1187.5</v>
      </c>
      <c r="XEV592"/>
      <c r="XEW592"/>
      <c r="XEX592"/>
      <c r="XEY592"/>
      <c r="XEZ592"/>
      <c r="XFA592"/>
      <c r="XFB592"/>
      <c r="XFC592"/>
    </row>
    <row r="593" s="8" customFormat="1" ht="20" customHeight="1" spans="1:16383">
      <c r="A593" s="13">
        <f>SUBTOTAL(103,B$4:B593)</f>
        <v>590</v>
      </c>
      <c r="B593" s="18" t="s">
        <v>1260</v>
      </c>
      <c r="C593" s="19" t="s">
        <v>191</v>
      </c>
      <c r="D593" s="19" t="s">
        <v>365</v>
      </c>
      <c r="E593" s="19" t="s">
        <v>1476</v>
      </c>
      <c r="F593" s="19" t="s">
        <v>328</v>
      </c>
      <c r="G593" s="12">
        <v>50000</v>
      </c>
      <c r="H593" s="20">
        <v>43684</v>
      </c>
      <c r="I593" s="20">
        <v>44172</v>
      </c>
      <c r="J593" s="16">
        <v>4.75</v>
      </c>
      <c r="K593" s="16">
        <v>4.75</v>
      </c>
      <c r="L593" s="12">
        <v>1187.5</v>
      </c>
      <c r="XEV593"/>
      <c r="XEW593"/>
      <c r="XEX593"/>
      <c r="XEY593"/>
      <c r="XEZ593"/>
      <c r="XFA593"/>
      <c r="XFB593"/>
      <c r="XFC593"/>
    </row>
    <row r="594" s="8" customFormat="1" ht="20" customHeight="1" spans="1:16383">
      <c r="A594" s="13">
        <f>SUBTOTAL(103,B$4:B594)</f>
        <v>591</v>
      </c>
      <c r="B594" s="18" t="s">
        <v>1260</v>
      </c>
      <c r="C594" s="19" t="s">
        <v>191</v>
      </c>
      <c r="D594" s="19" t="s">
        <v>365</v>
      </c>
      <c r="E594" s="19" t="s">
        <v>1477</v>
      </c>
      <c r="F594" s="19" t="s">
        <v>1478</v>
      </c>
      <c r="G594" s="12">
        <v>50000</v>
      </c>
      <c r="H594" s="20">
        <v>43692</v>
      </c>
      <c r="I594" s="20">
        <v>44180</v>
      </c>
      <c r="J594" s="16">
        <v>4.75</v>
      </c>
      <c r="K594" s="16">
        <v>4.75</v>
      </c>
      <c r="L594" s="12">
        <v>1187.5</v>
      </c>
      <c r="XEV594"/>
      <c r="XEW594"/>
      <c r="XEX594"/>
      <c r="XEY594"/>
      <c r="XEZ594"/>
      <c r="XFA594"/>
      <c r="XFB594"/>
      <c r="XFC594"/>
    </row>
    <row r="595" s="8" customFormat="1" ht="20" customHeight="1" spans="1:16383">
      <c r="A595" s="13">
        <f>SUBTOTAL(103,B$4:B595)</f>
        <v>592</v>
      </c>
      <c r="B595" s="18" t="s">
        <v>1260</v>
      </c>
      <c r="C595" s="19" t="s">
        <v>191</v>
      </c>
      <c r="D595" s="19" t="s">
        <v>365</v>
      </c>
      <c r="E595" s="19" t="s">
        <v>1479</v>
      </c>
      <c r="F595" s="19" t="s">
        <v>1480</v>
      </c>
      <c r="G595" s="12">
        <v>50000</v>
      </c>
      <c r="H595" s="20">
        <v>43698</v>
      </c>
      <c r="I595" s="20">
        <v>44186</v>
      </c>
      <c r="J595" s="16">
        <v>4.75</v>
      </c>
      <c r="K595" s="16">
        <v>4.75</v>
      </c>
      <c r="L595" s="12">
        <v>1187.5</v>
      </c>
      <c r="XEV595"/>
      <c r="XEW595"/>
      <c r="XEX595"/>
      <c r="XEY595"/>
      <c r="XEZ595"/>
      <c r="XFA595"/>
      <c r="XFB595"/>
      <c r="XFC595"/>
    </row>
    <row r="596" s="8" customFormat="1" ht="20" customHeight="1" spans="1:16383">
      <c r="A596" s="13">
        <f>SUBTOTAL(103,B$4:B596)</f>
        <v>593</v>
      </c>
      <c r="B596" s="18" t="s">
        <v>1260</v>
      </c>
      <c r="C596" s="19" t="s">
        <v>191</v>
      </c>
      <c r="D596" s="19" t="s">
        <v>365</v>
      </c>
      <c r="E596" s="19" t="s">
        <v>1481</v>
      </c>
      <c r="F596" s="19" t="s">
        <v>1482</v>
      </c>
      <c r="G596" s="12">
        <v>50000</v>
      </c>
      <c r="H596" s="20">
        <v>43704</v>
      </c>
      <c r="I596" s="20">
        <v>44192</v>
      </c>
      <c r="J596" s="16">
        <v>4.75</v>
      </c>
      <c r="K596" s="16">
        <v>4.75</v>
      </c>
      <c r="L596" s="12">
        <v>1187.5</v>
      </c>
      <c r="XEV596"/>
      <c r="XEW596"/>
      <c r="XEX596"/>
      <c r="XEY596"/>
      <c r="XEZ596"/>
      <c r="XFA596"/>
      <c r="XFB596"/>
      <c r="XFC596"/>
    </row>
    <row r="597" s="8" customFormat="1" ht="20" customHeight="1" spans="1:16383">
      <c r="A597" s="13">
        <f>SUBTOTAL(103,B$4:B597)</f>
        <v>594</v>
      </c>
      <c r="B597" s="18" t="s">
        <v>1260</v>
      </c>
      <c r="C597" s="19" t="s">
        <v>191</v>
      </c>
      <c r="D597" s="19" t="s">
        <v>365</v>
      </c>
      <c r="E597" s="19" t="s">
        <v>1483</v>
      </c>
      <c r="F597" s="19" t="s">
        <v>1484</v>
      </c>
      <c r="G597" s="12">
        <v>50000</v>
      </c>
      <c r="H597" s="20">
        <v>43707</v>
      </c>
      <c r="I597" s="20">
        <v>44195</v>
      </c>
      <c r="J597" s="16">
        <v>4.75</v>
      </c>
      <c r="K597" s="16">
        <v>4.75</v>
      </c>
      <c r="L597" s="12">
        <v>1187.5</v>
      </c>
      <c r="XEV597"/>
      <c r="XEW597"/>
      <c r="XEX597"/>
      <c r="XEY597"/>
      <c r="XEZ597"/>
      <c r="XFA597"/>
      <c r="XFB597"/>
      <c r="XFC597"/>
    </row>
    <row r="598" s="8" customFormat="1" ht="20" customHeight="1" spans="1:16383">
      <c r="A598" s="13">
        <f>SUBTOTAL(103,B$4:B598)</f>
        <v>595</v>
      </c>
      <c r="B598" s="18" t="s">
        <v>1260</v>
      </c>
      <c r="C598" s="19" t="s">
        <v>191</v>
      </c>
      <c r="D598" s="19" t="s">
        <v>317</v>
      </c>
      <c r="E598" s="19" t="s">
        <v>1485</v>
      </c>
      <c r="F598" s="19" t="s">
        <v>641</v>
      </c>
      <c r="G598" s="12">
        <v>50000</v>
      </c>
      <c r="H598" s="20">
        <v>43684</v>
      </c>
      <c r="I598" s="20">
        <v>44172</v>
      </c>
      <c r="J598" s="16">
        <v>4.75</v>
      </c>
      <c r="K598" s="16">
        <v>4.75</v>
      </c>
      <c r="L598" s="12">
        <v>1187.5</v>
      </c>
      <c r="XEV598"/>
      <c r="XEW598"/>
      <c r="XEX598"/>
      <c r="XEY598"/>
      <c r="XEZ598"/>
      <c r="XFA598"/>
      <c r="XFB598"/>
      <c r="XFC598"/>
    </row>
    <row r="599" s="8" customFormat="1" ht="20" customHeight="1" spans="1:16383">
      <c r="A599" s="13">
        <f>SUBTOTAL(103,B$4:B599)</f>
        <v>596</v>
      </c>
      <c r="B599" s="18" t="s">
        <v>1260</v>
      </c>
      <c r="C599" s="19" t="s">
        <v>191</v>
      </c>
      <c r="D599" s="19" t="s">
        <v>317</v>
      </c>
      <c r="E599" s="19" t="s">
        <v>1486</v>
      </c>
      <c r="F599" s="19" t="s">
        <v>1487</v>
      </c>
      <c r="G599" s="12">
        <v>50000</v>
      </c>
      <c r="H599" s="20">
        <v>43684</v>
      </c>
      <c r="I599" s="20">
        <v>44172</v>
      </c>
      <c r="J599" s="16">
        <v>4.75</v>
      </c>
      <c r="K599" s="16">
        <v>4.75</v>
      </c>
      <c r="L599" s="12">
        <v>1187.5</v>
      </c>
      <c r="XEV599"/>
      <c r="XEW599"/>
      <c r="XEX599"/>
      <c r="XEY599"/>
      <c r="XEZ599"/>
      <c r="XFA599"/>
      <c r="XFB599"/>
      <c r="XFC599"/>
    </row>
    <row r="600" s="8" customFormat="1" ht="20" customHeight="1" spans="1:16383">
      <c r="A600" s="13">
        <f>SUBTOTAL(103,B$4:B600)</f>
        <v>597</v>
      </c>
      <c r="B600" s="18" t="s">
        <v>1260</v>
      </c>
      <c r="C600" s="19" t="s">
        <v>191</v>
      </c>
      <c r="D600" s="19" t="s">
        <v>1488</v>
      </c>
      <c r="E600" s="19" t="s">
        <v>1489</v>
      </c>
      <c r="F600" s="19" t="s">
        <v>1490</v>
      </c>
      <c r="G600" s="12">
        <v>50000</v>
      </c>
      <c r="H600" s="20">
        <v>43684</v>
      </c>
      <c r="I600" s="20">
        <v>44172</v>
      </c>
      <c r="J600" s="16">
        <v>4.75</v>
      </c>
      <c r="K600" s="16">
        <v>4.75</v>
      </c>
      <c r="L600" s="12">
        <v>1187.5</v>
      </c>
      <c r="XEV600"/>
      <c r="XEW600"/>
      <c r="XEX600"/>
      <c r="XEY600"/>
      <c r="XEZ600"/>
      <c r="XFA600"/>
      <c r="XFB600"/>
      <c r="XFC600"/>
    </row>
    <row r="601" s="8" customFormat="1" ht="20" customHeight="1" spans="1:16383">
      <c r="A601" s="13">
        <f>SUBTOTAL(103,B$4:B601)</f>
        <v>598</v>
      </c>
      <c r="B601" s="18" t="s">
        <v>1260</v>
      </c>
      <c r="C601" s="19" t="s">
        <v>191</v>
      </c>
      <c r="D601" s="19" t="s">
        <v>1488</v>
      </c>
      <c r="E601" s="19" t="s">
        <v>1491</v>
      </c>
      <c r="F601" s="19" t="s">
        <v>1492</v>
      </c>
      <c r="G601" s="12">
        <v>50000</v>
      </c>
      <c r="H601" s="20">
        <v>43684</v>
      </c>
      <c r="I601" s="20">
        <v>44172</v>
      </c>
      <c r="J601" s="16">
        <v>4.75</v>
      </c>
      <c r="K601" s="16">
        <v>4.75</v>
      </c>
      <c r="L601" s="12">
        <v>1187.5</v>
      </c>
      <c r="XEV601"/>
      <c r="XEW601"/>
      <c r="XEX601"/>
      <c r="XEY601"/>
      <c r="XEZ601"/>
      <c r="XFA601"/>
      <c r="XFB601"/>
      <c r="XFC601"/>
    </row>
    <row r="602" s="8" customFormat="1" ht="20" customHeight="1" spans="1:16383">
      <c r="A602" s="13">
        <f>SUBTOTAL(103,B$4:B602)</f>
        <v>599</v>
      </c>
      <c r="B602" s="18" t="s">
        <v>1260</v>
      </c>
      <c r="C602" s="19" t="s">
        <v>191</v>
      </c>
      <c r="D602" s="19" t="s">
        <v>1488</v>
      </c>
      <c r="E602" s="19" t="s">
        <v>1493</v>
      </c>
      <c r="F602" s="19" t="s">
        <v>1494</v>
      </c>
      <c r="G602" s="12">
        <v>50000</v>
      </c>
      <c r="H602" s="20">
        <v>43684</v>
      </c>
      <c r="I602" s="20">
        <v>44172</v>
      </c>
      <c r="J602" s="16">
        <v>4.75</v>
      </c>
      <c r="K602" s="16">
        <v>4.75</v>
      </c>
      <c r="L602" s="12">
        <v>1187.5</v>
      </c>
      <c r="XEV602"/>
      <c r="XEW602"/>
      <c r="XEX602"/>
      <c r="XEY602"/>
      <c r="XEZ602"/>
      <c r="XFA602"/>
      <c r="XFB602"/>
      <c r="XFC602"/>
    </row>
    <row r="603" s="8" customFormat="1" ht="20" customHeight="1" spans="1:16383">
      <c r="A603" s="13">
        <f>SUBTOTAL(103,B$4:B603)</f>
        <v>600</v>
      </c>
      <c r="B603" s="18" t="s">
        <v>1260</v>
      </c>
      <c r="C603" s="19" t="s">
        <v>191</v>
      </c>
      <c r="D603" s="19" t="s">
        <v>1488</v>
      </c>
      <c r="E603" s="19" t="s">
        <v>1495</v>
      </c>
      <c r="F603" s="19" t="s">
        <v>1496</v>
      </c>
      <c r="G603" s="12">
        <v>50000</v>
      </c>
      <c r="H603" s="20">
        <v>43684</v>
      </c>
      <c r="I603" s="20">
        <v>44172</v>
      </c>
      <c r="J603" s="16">
        <v>4.75</v>
      </c>
      <c r="K603" s="16">
        <v>4.75</v>
      </c>
      <c r="L603" s="12">
        <v>1187.5</v>
      </c>
      <c r="XEV603"/>
      <c r="XEW603"/>
      <c r="XEX603"/>
      <c r="XEY603"/>
      <c r="XEZ603"/>
      <c r="XFA603"/>
      <c r="XFB603"/>
      <c r="XFC603"/>
    </row>
    <row r="604" s="8" customFormat="1" ht="20" customHeight="1" spans="1:16383">
      <c r="A604" s="13">
        <f>SUBTOTAL(103,B$4:B604)</f>
        <v>601</v>
      </c>
      <c r="B604" s="18" t="s">
        <v>1260</v>
      </c>
      <c r="C604" s="19" t="s">
        <v>191</v>
      </c>
      <c r="D604" s="19" t="s">
        <v>1488</v>
      </c>
      <c r="E604" s="19" t="s">
        <v>1497</v>
      </c>
      <c r="F604" s="19" t="s">
        <v>1498</v>
      </c>
      <c r="G604" s="12">
        <v>50000</v>
      </c>
      <c r="H604" s="20">
        <v>43684</v>
      </c>
      <c r="I604" s="20">
        <v>44172</v>
      </c>
      <c r="J604" s="16">
        <v>4.75</v>
      </c>
      <c r="K604" s="16">
        <v>4.75</v>
      </c>
      <c r="L604" s="12">
        <v>1187.5</v>
      </c>
      <c r="XEV604"/>
      <c r="XEW604"/>
      <c r="XEX604"/>
      <c r="XEY604"/>
      <c r="XEZ604"/>
      <c r="XFA604"/>
      <c r="XFB604"/>
      <c r="XFC604"/>
    </row>
    <row r="605" s="8" customFormat="1" ht="20" customHeight="1" spans="1:16383">
      <c r="A605" s="18" t="s">
        <v>1499</v>
      </c>
      <c r="B605" s="21"/>
      <c r="C605" s="21"/>
      <c r="D605" s="21"/>
      <c r="E605" s="21"/>
      <c r="F605" s="18"/>
      <c r="G605" s="21"/>
      <c r="H605" s="21"/>
      <c r="I605" s="21"/>
      <c r="J605" s="21"/>
      <c r="K605" s="21"/>
      <c r="L605" s="18">
        <f>SUBTOTAL(109,L4:L604)</f>
        <v>411717.130000001</v>
      </c>
      <c r="XEW605"/>
      <c r="XEX605"/>
      <c r="XEY605"/>
      <c r="XEZ605"/>
      <c r="XFA605"/>
      <c r="XFB605"/>
      <c r="XFC605"/>
    </row>
  </sheetData>
  <mergeCells count="3">
    <mergeCell ref="A1:L1"/>
    <mergeCell ref="A2:D2"/>
    <mergeCell ref="F2:I2"/>
  </mergeCells>
  <printOptions horizontalCentered="1"/>
  <pageMargins left="0.554861111111111" right="0.554861111111111" top="0.802777777777778" bottom="0.802777777777778" header="0.5" footer="0.5"/>
  <pageSetup paperSize="9" scale="6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workbookViewId="0">
      <selection activeCell="F13" sqref="F13"/>
    </sheetView>
  </sheetViews>
  <sheetFormatPr defaultColWidth="8.88333333333333" defaultRowHeight="13.5" outlineLevelCol="4"/>
  <cols>
    <col min="1" max="1" width="5.88333333333333" style="1" customWidth="1"/>
    <col min="2" max="2" width="33.8833333333333" style="1" customWidth="1"/>
    <col min="3" max="3" width="38.6666666666667" style="1" customWidth="1"/>
    <col min="4" max="4" width="10.1083333333333" style="1" customWidth="1"/>
    <col min="5" max="5" width="13.75" style="1" customWidth="1"/>
    <col min="6" max="16384" width="8.88333333333333" style="1"/>
  </cols>
  <sheetData>
    <row r="1" s="1" customFormat="1" ht="50" customHeight="1" spans="1:5">
      <c r="A1" s="3" t="s">
        <v>1500</v>
      </c>
      <c r="B1" s="3"/>
      <c r="C1" s="3"/>
      <c r="D1" s="3"/>
      <c r="E1" s="3"/>
    </row>
    <row r="2" s="2" customFormat="1" ht="22" customHeight="1" spans="1:5">
      <c r="A2" s="4"/>
      <c r="B2" s="4"/>
      <c r="C2" s="4"/>
      <c r="D2" s="4"/>
      <c r="E2" s="5" t="s">
        <v>1501</v>
      </c>
    </row>
    <row r="3" s="1" customFormat="1" ht="30" customHeight="1" spans="1:5">
      <c r="A3" s="6" t="s">
        <v>3</v>
      </c>
      <c r="B3" s="6" t="s">
        <v>1502</v>
      </c>
      <c r="C3" s="6" t="s">
        <v>1503</v>
      </c>
      <c r="D3" s="6" t="s">
        <v>1504</v>
      </c>
      <c r="E3" s="6" t="s">
        <v>1505</v>
      </c>
    </row>
    <row r="4" s="1" customFormat="1" ht="30" customHeight="1" spans="1:5">
      <c r="A4" s="7">
        <v>1</v>
      </c>
      <c r="B4" s="7" t="s">
        <v>15</v>
      </c>
      <c r="C4" s="7" t="s">
        <v>1506</v>
      </c>
      <c r="D4" s="7">
        <v>48</v>
      </c>
      <c r="E4" s="7">
        <v>30082.84</v>
      </c>
    </row>
    <row r="5" s="1" customFormat="1" ht="30" customHeight="1" spans="1:5">
      <c r="A5" s="7">
        <v>2</v>
      </c>
      <c r="B5" s="7" t="s">
        <v>15</v>
      </c>
      <c r="C5" s="7" t="s">
        <v>1507</v>
      </c>
      <c r="D5" s="7">
        <v>39</v>
      </c>
      <c r="E5" s="7">
        <v>12606.38</v>
      </c>
    </row>
    <row r="6" s="1" customFormat="1" ht="30" customHeight="1" spans="1:5">
      <c r="A6" s="7">
        <v>3</v>
      </c>
      <c r="B6" s="7" t="s">
        <v>15</v>
      </c>
      <c r="C6" s="7" t="s">
        <v>1508</v>
      </c>
      <c r="D6" s="7">
        <v>14</v>
      </c>
      <c r="E6" s="7">
        <v>8497.16</v>
      </c>
    </row>
    <row r="7" s="1" customFormat="1" ht="30" customHeight="1" spans="1:5">
      <c r="A7" s="7">
        <v>4</v>
      </c>
      <c r="B7" s="7" t="s">
        <v>15</v>
      </c>
      <c r="C7" s="7" t="s">
        <v>1509</v>
      </c>
      <c r="D7" s="7">
        <v>59</v>
      </c>
      <c r="E7" s="7">
        <v>35809.46</v>
      </c>
    </row>
    <row r="8" s="1" customFormat="1" ht="30" customHeight="1" spans="1:5">
      <c r="A8" s="7">
        <v>5</v>
      </c>
      <c r="B8" s="7" t="s">
        <v>1260</v>
      </c>
      <c r="C8" s="7" t="s">
        <v>1510</v>
      </c>
      <c r="D8" s="7">
        <v>45</v>
      </c>
      <c r="E8" s="7">
        <v>26594.9</v>
      </c>
    </row>
    <row r="9" s="1" customFormat="1" ht="25" customHeight="1" spans="1:5">
      <c r="A9" s="7" t="s">
        <v>1499</v>
      </c>
      <c r="B9" s="7"/>
      <c r="C9" s="7"/>
      <c r="D9" s="7">
        <f>SUM(D4:D8)</f>
        <v>205</v>
      </c>
      <c r="E9" s="7">
        <f>SUM(E4:E8)</f>
        <v>113590.74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直接模式</vt:lpstr>
      <vt:lpstr>五位一体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64142</dc:creator>
  <cp:lastModifiedBy>64142</cp:lastModifiedBy>
  <dcterms:created xsi:type="dcterms:W3CDTF">2020-06-09T09:35:00Z</dcterms:created>
  <dcterms:modified xsi:type="dcterms:W3CDTF">2020-10-20T04:46:20Z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