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<sst xmlns="http://schemas.openxmlformats.org/spreadsheetml/2006/main" count="2509" uniqueCount="955">
  <si>
    <t>2020年脱贫攻坚项目库统计表</t>
  </si>
  <si>
    <t>单位：万元、人</t>
  </si>
  <si>
    <t>序号</t>
  </si>
  <si>
    <t>基本情况</t>
  </si>
  <si>
    <t>投资情况</t>
  </si>
  <si>
    <t>项目
补助标准</t>
  </si>
  <si>
    <t>主要建设内容</t>
  </si>
  <si>
    <t>扶持对象</t>
  </si>
  <si>
    <t>新增经济效益和扶贫效益</t>
  </si>
  <si>
    <t>项目责任
单位</t>
  </si>
  <si>
    <t>项目实施
单位</t>
  </si>
  <si>
    <t>项目名称</t>
  </si>
  <si>
    <t>建设
性质</t>
  </si>
  <si>
    <t>建设类别</t>
  </si>
  <si>
    <t>建设
地址</t>
  </si>
  <si>
    <t>建设
规模</t>
  </si>
  <si>
    <t>建设周期</t>
  </si>
  <si>
    <t>计划
总投资</t>
  </si>
  <si>
    <t>其中</t>
  </si>
  <si>
    <t>总人数</t>
  </si>
  <si>
    <t>建档立卡
贫困户</t>
  </si>
  <si>
    <t>其他
农户</t>
  </si>
  <si>
    <t>扶贫
资金</t>
  </si>
  <si>
    <t>其他
资金</t>
  </si>
  <si>
    <t>合计</t>
  </si>
  <si>
    <t>2018-2019学年雨露计划项目</t>
  </si>
  <si>
    <t>新建</t>
  </si>
  <si>
    <t>教育扶贫</t>
  </si>
  <si>
    <t>代县</t>
  </si>
  <si>
    <t>1000人</t>
  </si>
  <si>
    <t>3个月</t>
  </si>
  <si>
    <t>3000元/人</t>
  </si>
  <si>
    <t>资助中职、高职贫困学生1000人</t>
  </si>
  <si>
    <t>资助中职、高职贫困学生1000人，帮助贫困学生顺利完成学业</t>
  </si>
  <si>
    <t>代县扶贫办</t>
  </si>
  <si>
    <t>2020二本B类大学生资质项目</t>
  </si>
  <si>
    <t>70人</t>
  </si>
  <si>
    <t>5000/人</t>
  </si>
  <si>
    <t>资助2本B类大学生</t>
  </si>
  <si>
    <t>资助2本B类贫困大学生1000人，帮助贫困学生顺利完成学业</t>
  </si>
  <si>
    <t>2020年贫困村创业致富带头人培训</t>
  </si>
  <si>
    <t>200人</t>
  </si>
  <si>
    <t>1年</t>
  </si>
  <si>
    <t>3500元/人</t>
  </si>
  <si>
    <t>计划培训200人</t>
  </si>
  <si>
    <t>培训后可带动周边贫困户增收脱贫</t>
  </si>
  <si>
    <t>2020年金融扶贫小额信贷贴息</t>
  </si>
  <si>
    <t>金融扶贫</t>
  </si>
  <si>
    <t>按照基准利率给贫困户小额贷款进行贴息</t>
  </si>
  <si>
    <t>为贫困户小额信贷提供贷款贴息</t>
  </si>
  <si>
    <t>2020年金融扶贫风险补偿金</t>
  </si>
  <si>
    <t>按照1：8的比例将风险补偿金注入各银行</t>
  </si>
  <si>
    <t>为贫困户扶贫小额信贷提供风险补偿</t>
  </si>
  <si>
    <t>养牛</t>
  </si>
  <si>
    <t>特色产业开发</t>
  </si>
  <si>
    <t>保安庄</t>
  </si>
  <si>
    <t>20头牛</t>
  </si>
  <si>
    <t>20头牛、牛圈</t>
  </si>
  <si>
    <t>预计每人每年200元</t>
  </si>
  <si>
    <t>胡峪乡人民政府</t>
  </si>
  <si>
    <t>保安庄村</t>
  </si>
  <si>
    <t>肉牛养殖</t>
  </si>
  <si>
    <t>扩建</t>
  </si>
  <si>
    <t>杨庄</t>
  </si>
  <si>
    <t>1000平米牛棚、繁殖母牛50头</t>
  </si>
  <si>
    <t>牛棚及附属建设</t>
  </si>
  <si>
    <t>预计500元每人每年</t>
  </si>
  <si>
    <t>代县胡峪乡嘉育养殖专业合作社（杨庄、枣园共建）</t>
  </si>
  <si>
    <t>种植黄芪</t>
  </si>
  <si>
    <t>大寨村</t>
  </si>
  <si>
    <t>600亩</t>
  </si>
  <si>
    <t>黄芪种植</t>
  </si>
  <si>
    <t>预计300元每人每年</t>
  </si>
  <si>
    <t>分水岭种牛繁育项目</t>
  </si>
  <si>
    <t>分水岭村</t>
  </si>
  <si>
    <t>800平方米圈舍</t>
  </si>
  <si>
    <t>棚舍、种牛</t>
  </si>
  <si>
    <t>种植黄花菜</t>
  </si>
  <si>
    <t>胡峪村</t>
  </si>
  <si>
    <t>150亩</t>
  </si>
  <si>
    <t>黄花菜种植</t>
  </si>
  <si>
    <t>小杂粮加工</t>
  </si>
  <si>
    <t>购买大型加工设备</t>
  </si>
  <si>
    <t>织袜加工厂</t>
  </si>
  <si>
    <t>新建织袜生产线</t>
  </si>
  <si>
    <t>预计5000元每人每年</t>
  </si>
  <si>
    <t>蛟口村</t>
  </si>
  <si>
    <t>50头</t>
  </si>
  <si>
    <t>耕地平整</t>
  </si>
  <si>
    <t>基础设施建设</t>
  </si>
  <si>
    <t>30亩</t>
  </si>
  <si>
    <t>麻地口</t>
  </si>
  <si>
    <t>预计1000元每年每人</t>
  </si>
  <si>
    <t>黄芪种植项目</t>
  </si>
  <si>
    <t>张山沟村</t>
  </si>
  <si>
    <t>2000亩</t>
  </si>
  <si>
    <t>种植黄芪2000亩</t>
  </si>
  <si>
    <t>预计每人分红200元</t>
  </si>
  <si>
    <t>张山沟</t>
  </si>
  <si>
    <t>养殖肉驴</t>
  </si>
  <si>
    <t>庵上村</t>
  </si>
  <si>
    <t>20头</t>
  </si>
  <si>
    <t>肉驴养殖</t>
  </si>
  <si>
    <t>预计每人300元每年</t>
  </si>
  <si>
    <t>刘家沟村</t>
  </si>
  <si>
    <t>50头、新建牛圈1000平米</t>
  </si>
  <si>
    <t>买牛、建设棚圈</t>
  </si>
  <si>
    <t>预计每人每年1000元</t>
  </si>
  <si>
    <t>养羊</t>
  </si>
  <si>
    <t>天轿坡村</t>
  </si>
  <si>
    <t>500只羊600平米棚圈</t>
  </si>
  <si>
    <t>购买羊、建设棚圈</t>
  </si>
  <si>
    <t>预计收入人均350缘每年</t>
  </si>
  <si>
    <t>养殖黑山羊</t>
  </si>
  <si>
    <t>蔡地沟村</t>
  </si>
  <si>
    <t>养殖黑山羊200只、圈舍1000平米</t>
  </si>
  <si>
    <t>预计收入人均1000元每年</t>
  </si>
  <si>
    <t>养殖肉牛</t>
  </si>
  <si>
    <t>了缘寺村</t>
  </si>
  <si>
    <t>肉牛40头、圈舍700平米</t>
  </si>
  <si>
    <t>巡检司</t>
  </si>
  <si>
    <t>40只牛600平米棚圈</t>
  </si>
  <si>
    <t>购买牛、建设棚圈</t>
  </si>
  <si>
    <t>预计收入人均300元每年</t>
  </si>
  <si>
    <t>巡检司村</t>
  </si>
  <si>
    <t>黄芪加工</t>
  </si>
  <si>
    <t>分水岭、长城、刘家沟</t>
  </si>
  <si>
    <t>种植黄芪15000亩、加工设备若干</t>
  </si>
  <si>
    <t>分水岭村、长城村、刘家沟村</t>
  </si>
  <si>
    <t>正下社村、下木角村、南新村三村联建生猪养殖场续建项目</t>
  </si>
  <si>
    <t>续建</t>
  </si>
  <si>
    <t>下木角</t>
  </si>
  <si>
    <t>新建标准化化粪池、场地围墙、场地硬化及绿化等</t>
  </si>
  <si>
    <t>预计年收入50万元</t>
  </si>
  <si>
    <t>下木角村委会</t>
  </si>
  <si>
    <t>下木角村</t>
  </si>
  <si>
    <t>代县峨口镇南旧村扶贫养殖场</t>
  </si>
  <si>
    <t>南旧村</t>
  </si>
  <si>
    <t>购驴40头</t>
  </si>
  <si>
    <t>预计年收入2万元</t>
  </si>
  <si>
    <t>南旧村村委会</t>
  </si>
  <si>
    <t>南旧村村</t>
  </si>
  <si>
    <t>代县峨口镇兴圣村富民养殖场</t>
  </si>
  <si>
    <t>兴圣村</t>
  </si>
  <si>
    <t>兴圣村村委会</t>
  </si>
  <si>
    <t>兴圣村村</t>
  </si>
  <si>
    <t>峨口镇正下社村葡萄加工项目</t>
  </si>
  <si>
    <t>正下社</t>
  </si>
  <si>
    <t>新建加工车间600平米，</t>
  </si>
  <si>
    <t>新建加工车间600平米，购葡萄加工设备2条，其它设备若干；成品库300平米；建冷库一座200平米，购制冷设备3台套。建化验室30平米，购设备2台套。办公室100平米。</t>
  </si>
  <si>
    <t>50户贫困家庭年可增收2.4万元</t>
  </si>
  <si>
    <t>峨口镇人民政府</t>
  </si>
  <si>
    <t>正下社、西下社</t>
  </si>
  <si>
    <t>峨口镇西下社、正下社村葡萄种植项目</t>
  </si>
  <si>
    <t>西下社、正下社</t>
  </si>
  <si>
    <t>种植面积1000亩</t>
  </si>
  <si>
    <t>每亩增收1850元</t>
  </si>
  <si>
    <t>富村4村、正下社、西下社等村辣椒种植项目</t>
  </si>
  <si>
    <t>富村（下园、下新、前街、麻黄）、正下社、西下社</t>
  </si>
  <si>
    <t>1500亩</t>
  </si>
  <si>
    <t>辣椒种植1500亩</t>
  </si>
  <si>
    <t>每亩增收4050元</t>
  </si>
  <si>
    <t>佛光庄、上木角、下木角、上高陵、下高陵等村辣椒种植项目</t>
  </si>
  <si>
    <t>佛光庄、上木角、下木角、上高陵、下高陵</t>
  </si>
  <si>
    <t>辣椒种植2000亩</t>
  </si>
  <si>
    <t>佛光庄村辣椒加工项目</t>
  </si>
  <si>
    <t>农副产品加工业</t>
  </si>
  <si>
    <t>佛光庄</t>
  </si>
  <si>
    <t>年加工辣椒产品30000斤</t>
  </si>
  <si>
    <t>新建办公间120平米，辣椒加工车间600平米，厂库300平米，成品库300平米。</t>
  </si>
  <si>
    <t>可新增产值12万元</t>
  </si>
  <si>
    <t>东下社村黄世明水产特色养殖项目</t>
  </si>
  <si>
    <t>东下社</t>
  </si>
  <si>
    <t>新挖池塘3000平米；新建冷库100平米。</t>
  </si>
  <si>
    <t>新挖池塘3000平米；新建冷库100平米，购制冷设备2台套；孵化室300平米，新购孵化设备3台套；景观绿化树种4500株；新增娱乐设备10台套，其它配套设施8处。</t>
  </si>
  <si>
    <t>项目完成后每年可新增收入100万元</t>
  </si>
  <si>
    <t>黄世明喜农乐专业合作社</t>
  </si>
  <si>
    <t>聂营村养猪场项目</t>
  </si>
  <si>
    <t>聂营镇聂营村</t>
  </si>
  <si>
    <t>年出栏5000头生猪</t>
  </si>
  <si>
    <t>新建年出栏5000头生猪养猪场一座，购买幼猪2500头</t>
  </si>
  <si>
    <t>预计年收益40万元，带动聂营村621户1478人贫困人口稳定脱贫</t>
  </si>
  <si>
    <t>聂营镇人民政府</t>
  </si>
  <si>
    <t>聂营村</t>
  </si>
  <si>
    <t>羊蹄滩村养牛项目</t>
  </si>
  <si>
    <t>聂营镇羊蹄滩村</t>
  </si>
  <si>
    <t>50亩</t>
  </si>
  <si>
    <t>新建养牛场一座，购买肉牛70头</t>
  </si>
  <si>
    <t>预计年收益14万元，带动23名贫困人口稳定脱贫</t>
  </si>
  <si>
    <t>羊蹄滩村</t>
  </si>
  <si>
    <t>垚子村优质小杂粮种植项目</t>
  </si>
  <si>
    <t>聂营镇垚子村</t>
  </si>
  <si>
    <t>整理土地1000亩，配套水利设施，规划种植园区1500亩，种植优质小米</t>
  </si>
  <si>
    <t>亩增收1000元，人均增收7000元</t>
  </si>
  <si>
    <t>垚子村</t>
  </si>
  <si>
    <t>东段景村新石器遗址修复观光旅游项目</t>
  </si>
  <si>
    <t>聂营镇东段景村</t>
  </si>
  <si>
    <t>3000平方米</t>
  </si>
  <si>
    <t>新建300平米遗址文化展览馆，2000平米水上乐园，30米仿古游郎，农家乐一处</t>
  </si>
  <si>
    <t>预计年收益100万元，带动243户606人贫困人口稳定脱贫</t>
  </si>
  <si>
    <t>东段景村</t>
  </si>
  <si>
    <t>东段景村朝天椒种植项目</t>
  </si>
  <si>
    <t>20亩</t>
  </si>
  <si>
    <t>种植朝天椒200亩</t>
  </si>
  <si>
    <t>亩增收4000元，带动604人贫困人口稳定脱贫</t>
  </si>
  <si>
    <t>羊角沟村养牛项目</t>
  </si>
  <si>
    <t>聂营镇羊角沟村</t>
  </si>
  <si>
    <t>100头肉牛</t>
  </si>
  <si>
    <t>养殖肉牛100头</t>
  </si>
  <si>
    <t>预计年收入20万元，带动67户160人贫困人口稳定脱贫</t>
  </si>
  <si>
    <t>羊角沟村</t>
  </si>
  <si>
    <t>康上庄村养牛项目</t>
  </si>
  <si>
    <t>聂营镇康上庄村</t>
  </si>
  <si>
    <t>80亩</t>
  </si>
  <si>
    <t>新建养牛厂一座，购买肉牛130头</t>
  </si>
  <si>
    <t>预计年收益26万元，带动31户86人贫困人口稳定脱贫</t>
  </si>
  <si>
    <t>康上庄村</t>
  </si>
  <si>
    <t>赵庄村肉牛养殖项目</t>
  </si>
  <si>
    <t>聂营镇赵庄村</t>
  </si>
  <si>
    <t>10亩</t>
  </si>
  <si>
    <t>新建养牛场一座，购买肉牛40头</t>
  </si>
  <si>
    <t>预计牛收益15万元，带动16户33人贫困人口稳定脱贫</t>
  </si>
  <si>
    <t>赵庄村</t>
  </si>
  <si>
    <t>小南坪村肉牛养殖项目</t>
  </si>
  <si>
    <t>聂营镇小南坪村</t>
  </si>
  <si>
    <t>养殖肉牛90头</t>
  </si>
  <si>
    <t>新建肉牛养殖场1座，购买肉牛90头</t>
  </si>
  <si>
    <t>预计年收益30万元，带动18户56人贫困人口稳定脱贫</t>
  </si>
  <si>
    <t>小南坪村</t>
  </si>
  <si>
    <t>大南坪村养蝎项目</t>
  </si>
  <si>
    <t>聂营镇大南坪村</t>
  </si>
  <si>
    <t>200平米</t>
  </si>
  <si>
    <t>新建200平米养蝎场,购买种蝎5000万只</t>
  </si>
  <si>
    <t>预计年收入50万元，带动38户63人贫困人口稳定脱贫</t>
  </si>
  <si>
    <t>大南坪村</t>
  </si>
  <si>
    <t>东高泉村蘑菇种植项目</t>
  </si>
  <si>
    <t>聂营镇东高泉村</t>
  </si>
  <si>
    <t>大棚8座</t>
  </si>
  <si>
    <t>新建种菇塑料大棚8座</t>
  </si>
  <si>
    <t>预计年收入8万元，带动8户15人贫困人口稳定脱贫</t>
  </si>
  <si>
    <t>东高泉村</t>
  </si>
  <si>
    <t>康下庄村肉牛养殖项目</t>
  </si>
  <si>
    <t>聂营镇康下庄村</t>
  </si>
  <si>
    <t>4000平方米</t>
  </si>
  <si>
    <t>新建肉牛养殖场1座，购买肉牛100头</t>
  </si>
  <si>
    <t>预计年收入40万元，带动48户125人贫困人口稳定脱贫</t>
  </si>
  <si>
    <t>康下庄村</t>
  </si>
  <si>
    <t>康下庄村大果榛子种植项目</t>
  </si>
  <si>
    <t>5000株</t>
  </si>
  <si>
    <t>种植大果榛子5000株</t>
  </si>
  <si>
    <t>预计年收入2万元，带动48户125人贫困人口稳定脱贫</t>
  </si>
  <si>
    <t>康下庄村小山羊养殖项目</t>
  </si>
  <si>
    <t>3000平米</t>
  </si>
  <si>
    <t>新建小山羊养殖场一座，购买肉山羊500只</t>
  </si>
  <si>
    <t>预计年收入20万元，带动48户126人贫困人口稳定脱贫</t>
  </si>
  <si>
    <t>康下庄村台蘑种植项目</t>
  </si>
  <si>
    <t>种植台蘑50亩</t>
  </si>
  <si>
    <t>预计年收入20万元，带动48户127人贫困人口稳定脱贫</t>
  </si>
  <si>
    <t>西高泉村晚熟桃、芦笋种植项目</t>
  </si>
  <si>
    <t>聂营镇西高泉村</t>
  </si>
  <si>
    <t>成立裕泉种植合作社，种植晚熟桃50亩、芦笋100亩</t>
  </si>
  <si>
    <t>晚熟桃亩收入1500元，芦笋亩收入7000元，带动80户320人贫困人口稳定脱贫。</t>
  </si>
  <si>
    <t>西高泉村</t>
  </si>
  <si>
    <t>东村花椒树种植项目</t>
  </si>
  <si>
    <t>聂营镇东村</t>
  </si>
  <si>
    <t>种植花椒树3000株，配套喷灌设施</t>
  </si>
  <si>
    <t xml:space="preserve">两年后亩增收8000元，人均增收500元，带动182人贫困人口稳定脱贫 </t>
  </si>
  <si>
    <t>东村村</t>
  </si>
  <si>
    <t>东村经济林种植项目</t>
  </si>
  <si>
    <t>种植苹果、梨、桃树5000株，打深井一眼，配套渠、路设施</t>
  </si>
  <si>
    <t xml:space="preserve">生态效益较高，亩增收4000元，人均增收300元，带动182人贫困人口稳定脱贫 </t>
  </si>
  <si>
    <t>西段景村黄花菜种植项目</t>
  </si>
  <si>
    <t>聂营镇西段景村</t>
  </si>
  <si>
    <t>承包50亩土地种植黄花菜，新建35平米烤房一座，300平米塑钢玻璃晾干大棚一座，加地暖设施</t>
  </si>
  <si>
    <t>项目实施的第二年亩收入3000元，第三年起进入旺产期亩收入6000元，带动481名贫困人口稳定脱贫</t>
  </si>
  <si>
    <t>西段景村</t>
  </si>
  <si>
    <t>西段景村推广玉米套种土豆、规模化种谷项目</t>
  </si>
  <si>
    <t>300亩</t>
  </si>
  <si>
    <t>推广100亩玉米套种富硒土豆、100亩富硒谷，每亩补贴300元，统一购买种子。新建0利润小米加工作坊一座，配套石碾子、真空包装机、封口机、脱粒机</t>
  </si>
  <si>
    <t>玉米套种富硒土豆亩增收1800元，小米亩收入3500元，带动481名贫困人口稳定脱贫</t>
  </si>
  <si>
    <t>云务村鱼塘项目</t>
  </si>
  <si>
    <t>聂营镇云务村</t>
  </si>
  <si>
    <t>新建20亩鱼塘，配套建设草坪、凉亭</t>
  </si>
  <si>
    <t>预计年收益10万元，带动38人贫困人口稳定脱贫</t>
  </si>
  <si>
    <t>云务村</t>
  </si>
  <si>
    <t>云务村果园项目</t>
  </si>
  <si>
    <t>种植10苹果、梨、亩杏树1000株</t>
  </si>
  <si>
    <t>挂果后年收入5万元，带动38人贫困人口稳定脱贫</t>
  </si>
  <si>
    <t>云务村中药材种植项目</t>
  </si>
  <si>
    <t>种植黄芩30亩，柴胡20亩</t>
  </si>
  <si>
    <t>生长期3年，成熟后收入20万元以上，带动38人贫困户稳定脱贫</t>
  </si>
  <si>
    <t>上磨坊乡赤土沟村黄花菜种植加工项目</t>
  </si>
  <si>
    <t>特色农业开发</t>
  </si>
  <si>
    <t>上磨坊乡赤土沟村</t>
  </si>
  <si>
    <t>黄花菜1200亩</t>
  </si>
  <si>
    <t>黄花菜1200亩、烘干车间库房各三间、汉科机械连续式多层烘干机一台、其它附属配</t>
  </si>
  <si>
    <t>带动327人贫困人口户如期脱贫及非贫困户增收</t>
  </si>
  <si>
    <t>代县上磨坊乡人民政府</t>
  </si>
  <si>
    <t>赤土沟村</t>
  </si>
  <si>
    <t>上磨坊乡赤土沟村小杂粮加工项目</t>
  </si>
  <si>
    <t>电磨坊</t>
  </si>
  <si>
    <t>带动327人贫困人口如期脱贫及非贫困户增收</t>
  </si>
  <si>
    <t>上磨坊乡下门王村红辣椒种植项目</t>
  </si>
  <si>
    <t>上磨坊乡下门王村</t>
  </si>
  <si>
    <t>红辣椒种植100亩</t>
  </si>
  <si>
    <t>带动20人贫困人口脱贫及非贫困户增收</t>
  </si>
  <si>
    <t>下门王村</t>
  </si>
  <si>
    <t>上磨坊乡种植辣椒2000亩</t>
  </si>
  <si>
    <t>上门王、下门王、东若院、西若院</t>
  </si>
  <si>
    <t>种植辣椒2000亩</t>
  </si>
  <si>
    <t>红辣椒种植2000亩</t>
  </si>
  <si>
    <t>带动859人农户增收</t>
  </si>
  <si>
    <t>上磨坊乡胡家滩中药材种植项目</t>
  </si>
  <si>
    <t>上磨坊乡胡家滩村</t>
  </si>
  <si>
    <t>种植中药材250亩</t>
  </si>
  <si>
    <t>带动54户贫困户脱贫及非贫困户增收</t>
  </si>
  <si>
    <t>上磨坊乡人民政府</t>
  </si>
  <si>
    <t>胡家滩村</t>
  </si>
  <si>
    <t>上磨坊乡葡萄基地2000亩</t>
  </si>
  <si>
    <t>三家村</t>
  </si>
  <si>
    <t>葡萄基地2000亩</t>
  </si>
  <si>
    <t>带动200人脱贫人口巩固脱贫成果及非贫困户增收</t>
  </si>
  <si>
    <t>上磨坊乡大棚种植</t>
  </si>
  <si>
    <t>新城村</t>
  </si>
  <si>
    <t>大棚种植</t>
  </si>
  <si>
    <t>带动50人贫困人口巩固脱贫成果</t>
  </si>
  <si>
    <t>上磨坊乡酥梨种植基地</t>
  </si>
  <si>
    <t>任家庄村</t>
  </si>
  <si>
    <t>酥梨种植基地500亩</t>
  </si>
  <si>
    <t>酥梨基地500亩</t>
  </si>
  <si>
    <t>带动153户脱贫人口巩固脱贫成果及非贫困户增收</t>
  </si>
  <si>
    <t>马桥村休闲旅游项目</t>
  </si>
  <si>
    <t>马桥村</t>
  </si>
  <si>
    <t>建设游乐项目，开发休闲文化</t>
  </si>
  <si>
    <t>每年增加集体收入80万元</t>
  </si>
  <si>
    <t>滩上镇人民政府</t>
  </si>
  <si>
    <t>蔡家庄村规模养殖小区标准化建设</t>
  </si>
  <si>
    <t>蔡家庄村</t>
  </si>
  <si>
    <t>新建标准化圈舍、其他</t>
  </si>
  <si>
    <t>每年增加集体收入10万元</t>
  </si>
  <si>
    <t>白草村规模养殖小区标准化建设</t>
  </si>
  <si>
    <t>白草村</t>
  </si>
  <si>
    <t>牛家渠村规模养殖小区标准化建设</t>
  </si>
  <si>
    <t>牛家渠村</t>
  </si>
  <si>
    <t>石家湾村旅游停车场建设项目</t>
  </si>
  <si>
    <t>石家湾村</t>
  </si>
  <si>
    <t>建设停车场</t>
  </si>
  <si>
    <t>每年增加集体收入8万元</t>
  </si>
  <si>
    <t>殷家会村旅游停车场建设项目</t>
  </si>
  <si>
    <t>殷家会村</t>
  </si>
  <si>
    <t>马桥村旅游停车场建设项目</t>
  </si>
  <si>
    <t>滩上村</t>
  </si>
  <si>
    <t>养牛项目</t>
  </si>
  <si>
    <t>养殖业</t>
  </si>
  <si>
    <t>白草口</t>
  </si>
  <si>
    <t>67头</t>
  </si>
  <si>
    <t>养牛67头</t>
  </si>
  <si>
    <t xml:space="preserve">预计收益2.912万元
</t>
  </si>
  <si>
    <t>雁门关乡</t>
  </si>
  <si>
    <t>白草口村</t>
  </si>
  <si>
    <t>王庄</t>
  </si>
  <si>
    <t>47头</t>
  </si>
  <si>
    <t>养牛47头</t>
  </si>
  <si>
    <t>收益1.632万元</t>
  </si>
  <si>
    <t>王庄村</t>
  </si>
  <si>
    <t>柳林</t>
  </si>
  <si>
    <t>预计收益3.008万元</t>
  </si>
  <si>
    <t>柳林村</t>
  </si>
  <si>
    <t>秦庄</t>
  </si>
  <si>
    <t>养牛20头</t>
  </si>
  <si>
    <t>预计收益1.248万元</t>
  </si>
  <si>
    <t>秦庄村</t>
  </si>
  <si>
    <t>东水泉</t>
  </si>
  <si>
    <t>10头</t>
  </si>
  <si>
    <t>养牛10头</t>
  </si>
  <si>
    <t>预计收益0.576万元</t>
  </si>
  <si>
    <t>东水泉村</t>
  </si>
  <si>
    <t>小沟</t>
  </si>
  <si>
    <t>15头</t>
  </si>
  <si>
    <t>养牛15头</t>
  </si>
  <si>
    <t>预计收益1.056万元</t>
  </si>
  <si>
    <t>小沟村</t>
  </si>
  <si>
    <t>段家湾沙棘树种植</t>
  </si>
  <si>
    <t>段家湾村</t>
  </si>
  <si>
    <t>3000亩</t>
  </si>
  <si>
    <t>购买种子、配套相关设备及人员工资</t>
  </si>
  <si>
    <t>年增经济效益8万元，劳动力就业200人</t>
  </si>
  <si>
    <t>峪口乡人民政府</t>
  </si>
  <si>
    <t>苦参药材种植</t>
  </si>
  <si>
    <t>东章村</t>
  </si>
  <si>
    <t>1000亩</t>
  </si>
  <si>
    <t>3年</t>
  </si>
  <si>
    <t>购买种子、农药及化肥</t>
  </si>
  <si>
    <t>年增经济效益15万元，劳动力就业100人</t>
  </si>
  <si>
    <t>黄酒加工厂</t>
  </si>
  <si>
    <t>西旺村</t>
  </si>
  <si>
    <t>8亩</t>
  </si>
  <si>
    <t>厂房建设以及配套设备的购置</t>
  </si>
  <si>
    <t>年增经济效益30万元，劳动力就业30</t>
  </si>
  <si>
    <t>矿泉水厂建设</t>
  </si>
  <si>
    <t>900万桶/年</t>
  </si>
  <si>
    <t>年增经济效益10万元，劳动力就业60人</t>
  </si>
  <si>
    <t>干果经济林项目</t>
  </si>
  <si>
    <t>蒙家庄</t>
  </si>
  <si>
    <t>项目占地600亩，种核桃500亩，葡萄100亩</t>
  </si>
  <si>
    <t>枣林镇政府</t>
  </si>
  <si>
    <t>蒙家庄村</t>
  </si>
  <si>
    <t>黄花菜种植项目</t>
  </si>
  <si>
    <t>沙沟</t>
  </si>
  <si>
    <t>沙沟村</t>
  </si>
  <si>
    <t>经济林生态土鸡养殖项目</t>
  </si>
  <si>
    <t>东马村</t>
  </si>
  <si>
    <t>建设经济林40亩，生态养鸡800只</t>
  </si>
  <si>
    <t>白水杏、仁用杏加工坊项目</t>
  </si>
  <si>
    <t>鹿蹄涧</t>
  </si>
  <si>
    <t>占地1200平方米，加工设备</t>
  </si>
  <si>
    <t>鹿蹄涧村</t>
  </si>
  <si>
    <t>养殖肉驴项目</t>
  </si>
  <si>
    <t>东留属</t>
  </si>
  <si>
    <t>占地20亩，引进良种驴5头，母驴50头，驴犊50头</t>
  </si>
  <si>
    <t>东留属村</t>
  </si>
  <si>
    <t>养猪项目</t>
  </si>
  <si>
    <t>山底</t>
  </si>
  <si>
    <t>建猪舍一座，年出栏2000头</t>
  </si>
  <si>
    <t>山底村</t>
  </si>
  <si>
    <t>西平安</t>
  </si>
  <si>
    <t>建猪舍一座，年出栏1000头</t>
  </si>
  <si>
    <t>西平安村</t>
  </si>
  <si>
    <t>水稻种植项目</t>
  </si>
  <si>
    <t>东村</t>
  </si>
  <si>
    <t>种植水稻200亩</t>
  </si>
  <si>
    <t>梨种植产业项目</t>
  </si>
  <si>
    <t>槐树院</t>
  </si>
  <si>
    <t>种植梨200亩，建储鲜冷库750平方米。</t>
  </si>
  <si>
    <t>槐树院村</t>
  </si>
  <si>
    <t>枣林镇代县泉鑫制造有限公司资产收益项目</t>
  </si>
  <si>
    <t>资产收益</t>
  </si>
  <si>
    <t>500万资产入股</t>
  </si>
  <si>
    <t>2个月</t>
  </si>
  <si>
    <t>入股代县泉鑫机械制造有限公司进行资产收益</t>
  </si>
  <si>
    <t>在推动全镇特色产业快速发展的同时，进一步促进贫困人口稳定增收</t>
  </si>
  <si>
    <t>枣林镇人民政府</t>
  </si>
  <si>
    <t>代县泉鑫制造有限公司</t>
  </si>
  <si>
    <t>枣林镇老高家酒业有限公司资产收益项目</t>
  </si>
  <si>
    <t>入股老高家酒业有限公司进行资产收益</t>
  </si>
  <si>
    <t>老高家酒业有限公司</t>
  </si>
  <si>
    <t>代县富林针纺厂续建项目</t>
  </si>
  <si>
    <t>段村</t>
  </si>
  <si>
    <t>新建生产线一条</t>
  </si>
  <si>
    <t>新建织袜生产线一条</t>
  </si>
  <si>
    <t>代县富林针纺厂</t>
  </si>
  <si>
    <t>西旺茭白种植扩建项目</t>
  </si>
  <si>
    <t>1个月</t>
  </si>
  <si>
    <t>造80亩茭白种植用地、配套建设一个60㎡的冷库</t>
  </si>
  <si>
    <t>壮大村集体经济</t>
  </si>
  <si>
    <t>峪口乡政府</t>
  </si>
  <si>
    <t>东田冷库建设项目</t>
  </si>
  <si>
    <t>东田村</t>
  </si>
  <si>
    <t>60㎡</t>
  </si>
  <si>
    <t>建设一个60㎡的冷库</t>
  </si>
  <si>
    <t>峪口冷库建设项目</t>
  </si>
  <si>
    <t>峪口村</t>
  </si>
  <si>
    <t>下苑庄冷库建设项目</t>
  </si>
  <si>
    <t>下苑庄村</t>
  </si>
  <si>
    <t>高街冷库建设项目</t>
  </si>
  <si>
    <t>高街村</t>
  </si>
  <si>
    <t>金盘冷库建设项目</t>
  </si>
  <si>
    <t>金盘村</t>
  </si>
  <si>
    <t>西田村秸秆回收饲料加工厂</t>
  </si>
  <si>
    <t>西田村</t>
  </si>
  <si>
    <t>500㎡</t>
  </si>
  <si>
    <t>建设一个500㎡的秸秆回收饲料加工厂</t>
  </si>
  <si>
    <t>小观养猪</t>
  </si>
  <si>
    <t>小观村</t>
  </si>
  <si>
    <t>600平方米圈舍</t>
  </si>
  <si>
    <t>建保育舍500平方米、配种舍100平方米、引进母猪100头</t>
  </si>
  <si>
    <t>以增资入股形式，年预计年收益分红14.24万元。</t>
  </si>
  <si>
    <t>新高乡人民政府</t>
  </si>
  <si>
    <t>代县锦鑫养殖专业合作社</t>
  </si>
  <si>
    <t>赵村中药材种植</t>
  </si>
  <si>
    <t>赵村</t>
  </si>
  <si>
    <t>种植中药材1200亩</t>
  </si>
  <si>
    <t>300（自筹）</t>
  </si>
  <si>
    <t>1.土地入股面积1200亩；
2.种植中药材1200亩，其中黄芪500亩、黄芩200亩、柴胡500亩；
3.育苗500亩，主要为黄芪、黄芩苗；
4.种植大型农机及配套农机具5台套；
5.新建晾晒场地4000平方米、库房1800平方米。</t>
  </si>
  <si>
    <t>以入股形式，预计年收益分红33.44万元。</t>
  </si>
  <si>
    <t>代县益民中药材种植专业合社</t>
  </si>
  <si>
    <t>阳明堡镇投资绢花生产加工扩建项目</t>
  </si>
  <si>
    <t>阳明堡镇长郝村</t>
  </si>
  <si>
    <t>入股代县凯诚花业生产有限公司，进行效益分红</t>
  </si>
  <si>
    <t>4个月</t>
  </si>
  <si>
    <t>入股代县凯诚花业生产有限公司46.3万，进行效益分红</t>
  </si>
  <si>
    <t>预计年利润3.704万左右，带动460名贫困户受益</t>
  </si>
  <si>
    <t>阳明堡镇人民政府</t>
  </si>
  <si>
    <t>代县凯诚花业生产有限公司</t>
  </si>
  <si>
    <t>阳明堡镇投资追根溯源新苗农业科技有限公司扩建项目</t>
  </si>
  <si>
    <t>厂房建设及取暖配套设施</t>
  </si>
  <si>
    <t>预计年利润8.248万左右，带动1007名贫困户受益</t>
  </si>
  <si>
    <t>追根溯源新苗农业科技有限公司</t>
  </si>
  <si>
    <t>阳明堡镇投资代县雁达挂车有限公司扩建项目</t>
  </si>
  <si>
    <t>阳明堡镇下沙河村</t>
  </si>
  <si>
    <t>入股代县雁达挂车有限公司，进行效益分红</t>
  </si>
  <si>
    <t>入股代县雁达挂车有限公司101万，进行效益分红</t>
  </si>
  <si>
    <t>预计年利润8.08万左右，带动1007名贫困户受益</t>
  </si>
  <si>
    <t>代县雁达挂车有限公司</t>
  </si>
  <si>
    <t>工业园区建设项目</t>
  </si>
  <si>
    <t>阳明堡镇方村</t>
  </si>
  <si>
    <t>扶贫车间建设</t>
  </si>
  <si>
    <t>预计年利润16.86万左右，带动3089名贫困户受益</t>
  </si>
  <si>
    <t>阳明堡镇政府</t>
  </si>
  <si>
    <t>阳明堡镇小杂粮精加工厂扩建项目</t>
  </si>
  <si>
    <t>阳明堡镇官庄村</t>
  </si>
  <si>
    <t>购买纸箱包装材料</t>
  </si>
  <si>
    <t>预计年利润4000元，带动121名贫困户受益</t>
  </si>
  <si>
    <t>代县汉城官庄小杂粮精加工农民专业合作社</t>
  </si>
  <si>
    <t>滩上镇文化旅游投资</t>
  </si>
  <si>
    <t>代县旧城区西大街</t>
  </si>
  <si>
    <t>建设占地面积2431平方米，建筑面积3000平方米，二层钢筋混凝土框架结构院落</t>
  </si>
  <si>
    <t>9个月</t>
  </si>
  <si>
    <t>建设3000平方米的“非遗”主题酒店集餐饮、住宿及代县“非遗”产品展示</t>
  </si>
  <si>
    <t>贫困户人均增收160元,解决50个贫困户的就业</t>
  </si>
  <si>
    <t>代县富滩发展有限公司</t>
  </si>
  <si>
    <t>勾三杂粮加工项目</t>
  </si>
  <si>
    <t>特色产业</t>
  </si>
  <si>
    <t>雁门关乡上田村</t>
  </si>
  <si>
    <t>增加生产线，扩大产能</t>
  </si>
  <si>
    <t>6个月</t>
  </si>
  <si>
    <t>杂粮加工生产线</t>
  </si>
  <si>
    <t>雁门关乡人民政府</t>
  </si>
  <si>
    <t>勾三杂粮有限公司</t>
  </si>
  <si>
    <t>闹市村烤房建设项目</t>
  </si>
  <si>
    <t>闹市</t>
  </si>
  <si>
    <t>新建电烤房2座</t>
  </si>
  <si>
    <t>购买烤房设备，维修现有闲置房屋，硬化场地等配套</t>
  </si>
  <si>
    <t>1、通过合作社经营，增加集体收入
2、贫困户通过补助的形式进行产品加工
3、贫困户通过入社的形式产于分红</t>
  </si>
  <si>
    <t>上馆镇人民政府</t>
  </si>
  <si>
    <t>闹市村</t>
  </si>
  <si>
    <t>窑子头箱包加工厂项目</t>
  </si>
  <si>
    <t>窑子头</t>
  </si>
  <si>
    <t>新建300平方米</t>
  </si>
  <si>
    <t>建设车间、购买箱包设备和原料等</t>
  </si>
  <si>
    <t>1、通过务工的形式增加贫困户收入
2、通过产业分红的形式增加贫困户收入</t>
  </si>
  <si>
    <t>窑子头村</t>
  </si>
  <si>
    <t>上平城村养鸡场项目</t>
  </si>
  <si>
    <t>上平城东井地</t>
  </si>
  <si>
    <t>养鸡1万只和饲料等</t>
  </si>
  <si>
    <t>1、通过订单饲料的形式增加贫困户收入
2、通过产业分红的形式增加贫困户收入和集体收入</t>
  </si>
  <si>
    <t>代县兴盛源养殖合作社</t>
  </si>
  <si>
    <t>西南街养殖肉牛项目</t>
  </si>
  <si>
    <t>改建</t>
  </si>
  <si>
    <t>西南街</t>
  </si>
  <si>
    <t>建设1000平方米圈舍购</t>
  </si>
  <si>
    <t>7个月</t>
  </si>
  <si>
    <t>改建现有养殖场，并购买牛50头</t>
  </si>
  <si>
    <t>1、通过减免部分租金的形式帮扶西南街、西关、五里村、五里新村等群众解决没有场地养殖的困难
2、通过合作社的形式进行养殖增加集体收入
3、通过订单农业的形式增加贫困户收入
4、通过产业分红的形式增加贫困户收入
5、通过务工的形式增加贫困户收入</t>
  </si>
  <si>
    <t>西南街村</t>
  </si>
  <si>
    <t>井沟秸秆回收再利用项目</t>
  </si>
  <si>
    <t>井沟</t>
  </si>
  <si>
    <t>购买机器2台</t>
  </si>
  <si>
    <t>购买秸秆打包机两台等</t>
  </si>
  <si>
    <t>1、通过合作社经营的形式增加体积收入
2、通过合作社经营的形式减免部分费用增加贫困户收入</t>
  </si>
  <si>
    <t>井沟村委会</t>
  </si>
  <si>
    <t>雁弘制袜上瓦窑头分厂项目</t>
  </si>
  <si>
    <t>上瓦窑头</t>
  </si>
  <si>
    <t>新建厂房180平方米</t>
  </si>
  <si>
    <t>厂房扩建，购买机器等</t>
  </si>
  <si>
    <t>上瓦窑头村</t>
  </si>
  <si>
    <t>东滩上村手套加工厂项目</t>
  </si>
  <si>
    <t>劳动力转移就业</t>
  </si>
  <si>
    <t>东滩上</t>
  </si>
  <si>
    <t>车间建设500平方米，相关设备等</t>
  </si>
  <si>
    <t>车间建设及设备购置</t>
  </si>
  <si>
    <t>务工人员实现工资发放，贫困户享受收益分红</t>
  </si>
  <si>
    <t>东滩上村</t>
  </si>
  <si>
    <t>西下社葡萄大棚建设项目</t>
  </si>
  <si>
    <t>西下社</t>
  </si>
  <si>
    <t>新建大棚20座</t>
  </si>
  <si>
    <t>东下社村</t>
  </si>
  <si>
    <t>农村养殖小区</t>
  </si>
  <si>
    <t>2万平方米</t>
  </si>
  <si>
    <t>禽畜养殖厂房</t>
  </si>
  <si>
    <t>预计每人每年2000元</t>
  </si>
  <si>
    <t>80头、新建牛圈1000平米</t>
  </si>
  <si>
    <t>大棚养鱼</t>
  </si>
  <si>
    <t>6亩</t>
  </si>
  <si>
    <t>引入泉水，建大棚鱼场</t>
  </si>
  <si>
    <t>320人</t>
  </si>
  <si>
    <t>66人</t>
  </si>
  <si>
    <t>生态旅游、垂钓，解决贫困户就业岗位</t>
  </si>
  <si>
    <t>白水杏冷库</t>
  </si>
  <si>
    <t>望台村</t>
  </si>
  <si>
    <t>300平方米</t>
  </si>
  <si>
    <t>建立存存白水杏冷库</t>
  </si>
  <si>
    <t>延迟白水杏保质周期，方便深加工</t>
  </si>
  <si>
    <t>白水杏种植</t>
  </si>
  <si>
    <t>长畛</t>
  </si>
  <si>
    <t>扩建白水杏种植面积500亩</t>
  </si>
  <si>
    <t>3-5年，人均增收400元；5年以后人均增收700元</t>
  </si>
  <si>
    <t>长畛村</t>
  </si>
  <si>
    <t>扩建白水杏种植面积1000亩</t>
  </si>
  <si>
    <t>水塔建设</t>
  </si>
  <si>
    <t>80立方</t>
  </si>
  <si>
    <t>建设水塔，更换管道</t>
  </si>
  <si>
    <t>解决人畜饮水</t>
  </si>
  <si>
    <t>分水岭绒山羊养殖</t>
  </si>
  <si>
    <t>养殖</t>
  </si>
  <si>
    <t>40只</t>
  </si>
  <si>
    <t>圈舍200平方米，优质山羊40只</t>
  </si>
  <si>
    <t>人均200元</t>
  </si>
  <si>
    <t>碾子沟肉牛养殖</t>
  </si>
  <si>
    <t>碾子沟村</t>
  </si>
  <si>
    <t>圈舍240平方米，优质肉牛20头</t>
  </si>
  <si>
    <t>葡萄园打井配套</t>
  </si>
  <si>
    <t>三家村村葡萄园</t>
  </si>
  <si>
    <t>机井及配套贮水塔水泥桩拉丝等</t>
  </si>
  <si>
    <t>机井一眼输水管一千米贮水塔水泥桩拉丝</t>
  </si>
  <si>
    <t>人均可增收1千元</t>
  </si>
  <si>
    <t>望景种植合作社</t>
  </si>
  <si>
    <t>冷库建设</t>
  </si>
  <si>
    <t>100吨</t>
  </si>
  <si>
    <t>建冷库及制冷设备</t>
  </si>
  <si>
    <t>年可增收10万元</t>
  </si>
  <si>
    <t>千亩林地建设</t>
  </si>
  <si>
    <t>生态脱贫</t>
  </si>
  <si>
    <t>栽植经济林及生态林</t>
  </si>
  <si>
    <t>年可增收50万元</t>
  </si>
  <si>
    <t>小杂粮加工厂</t>
  </si>
  <si>
    <t>西若院村</t>
  </si>
  <si>
    <t>加工设备等</t>
  </si>
  <si>
    <r>
      <rPr>
        <sz val="10"/>
        <rFont val="宋体"/>
        <charset val="134"/>
      </rPr>
      <t>预计为年收益为1</t>
    </r>
    <r>
      <rPr>
        <sz val="8"/>
        <color indexed="8"/>
        <rFont val="仿宋"/>
        <charset val="134"/>
      </rPr>
      <t>.5万元</t>
    </r>
  </si>
  <si>
    <t>辣椒种植</t>
  </si>
  <si>
    <t>100亩</t>
  </si>
  <si>
    <t>每亩300</t>
  </si>
  <si>
    <t>预计20万</t>
  </si>
  <si>
    <t>谷子种植</t>
  </si>
  <si>
    <t>2OO亩</t>
  </si>
  <si>
    <t>预计4O万</t>
  </si>
  <si>
    <t>玉米烘干场</t>
  </si>
  <si>
    <t>南家寨村</t>
  </si>
  <si>
    <t>5亩</t>
  </si>
  <si>
    <t>饲料加工</t>
  </si>
  <si>
    <t>预计年收益为2万</t>
  </si>
  <si>
    <t>生态园</t>
  </si>
  <si>
    <t>稻田、鱼塘等</t>
  </si>
  <si>
    <t>预计为2万元</t>
  </si>
  <si>
    <t>辣椒加工厂</t>
  </si>
  <si>
    <t>上门王村</t>
  </si>
  <si>
    <t>300吨</t>
  </si>
  <si>
    <t>辣椒深加工</t>
  </si>
  <si>
    <t>预计50万</t>
  </si>
  <si>
    <t>600吨</t>
  </si>
  <si>
    <t>冷库及制冷设备</t>
  </si>
  <si>
    <t>生态种植水稻</t>
  </si>
  <si>
    <t>十里铺村</t>
  </si>
  <si>
    <t>8个月</t>
  </si>
  <si>
    <t>水稻螃蟹生态种养殖项目扩建</t>
  </si>
  <si>
    <t>预计11万</t>
  </si>
  <si>
    <t>小米加工厂</t>
  </si>
  <si>
    <t>里回村</t>
  </si>
  <si>
    <t>50吨</t>
  </si>
  <si>
    <t>小米加工</t>
  </si>
  <si>
    <t>预计10万</t>
  </si>
  <si>
    <t>250吨</t>
  </si>
  <si>
    <t>膜下有机谷</t>
  </si>
  <si>
    <t>特色开发</t>
  </si>
  <si>
    <t>侯家沟</t>
  </si>
  <si>
    <t>500亩</t>
  </si>
  <si>
    <t>管道 种植 收割</t>
  </si>
  <si>
    <t>预计收益35万</t>
  </si>
  <si>
    <t>侯家沟村</t>
  </si>
  <si>
    <t>基础建设</t>
  </si>
  <si>
    <t>400立方米</t>
  </si>
  <si>
    <t>5个月</t>
  </si>
  <si>
    <t>土建 设备 安装</t>
  </si>
  <si>
    <t>预计收益10万元</t>
  </si>
  <si>
    <t>代县乡情浓农牧发展专业合作社</t>
  </si>
  <si>
    <t>劳动力转移</t>
  </si>
  <si>
    <t>2000平凡米</t>
  </si>
  <si>
    <t>厂房 圈舍 基地</t>
  </si>
  <si>
    <t>预计收益20万</t>
  </si>
  <si>
    <t>养驴</t>
  </si>
  <si>
    <t>特色养殖业开发</t>
  </si>
  <si>
    <t>阿家梁村</t>
  </si>
  <si>
    <t>占地10亩</t>
  </si>
  <si>
    <t>养驴100头场地10亩</t>
  </si>
  <si>
    <t>预计收益8万元</t>
  </si>
  <si>
    <t>养鸡</t>
  </si>
  <si>
    <t>占地5亩</t>
  </si>
  <si>
    <t>入股</t>
  </si>
  <si>
    <t>养鸡10000只场地5亩</t>
  </si>
  <si>
    <t>预计年收益2.4万</t>
  </si>
  <si>
    <t>养蝎子</t>
  </si>
  <si>
    <t>占地3亩</t>
  </si>
  <si>
    <t>养蝎子场地3亩</t>
  </si>
  <si>
    <r>
      <rPr>
        <sz val="10"/>
        <rFont val="宋体"/>
        <charset val="134"/>
      </rPr>
      <t>预计年收益0</t>
    </r>
    <r>
      <rPr>
        <sz val="8"/>
        <color indexed="8"/>
        <rFont val="仿宋"/>
        <charset val="134"/>
      </rPr>
      <t>.8万元</t>
    </r>
  </si>
  <si>
    <t>芦笋种植</t>
  </si>
  <si>
    <t>芦笋连片种植</t>
  </si>
  <si>
    <t>预计每年50万</t>
  </si>
  <si>
    <t>禄腾种植
专业合作社</t>
  </si>
  <si>
    <t>厂房及冷藏设备</t>
  </si>
  <si>
    <t>聂营镇蔬菜种植项目</t>
  </si>
  <si>
    <t>聂营镇窑子、云务村</t>
  </si>
  <si>
    <t>种植50亩西红柿</t>
  </si>
  <si>
    <t>亩产7000斤西红柿，带动周边50户贫困户年务工增收4万元，扶贫资金预计年分红2万元，为窑子、云务村114名贫困人口户均分红175元。</t>
  </si>
  <si>
    <t>2000只奶山羊养殖项目</t>
  </si>
  <si>
    <t>聂营镇</t>
  </si>
  <si>
    <t>养殖奶山羊2000只，新建羊舍1万平米</t>
  </si>
  <si>
    <t>产奶第一二三年，每只羊收入可达1500/2000/2500元，总收入300/400/500万元</t>
  </si>
  <si>
    <t>500亩辣椒种植项目</t>
  </si>
  <si>
    <t>种植辣椒500亩</t>
  </si>
  <si>
    <t>吸收2000人次，增加务工收入16万元，土地流转收入40万元，预计分红纯收入10万元</t>
  </si>
  <si>
    <t>200亩种桑养蚕项目</t>
  </si>
  <si>
    <t>种植桑树200亩</t>
  </si>
  <si>
    <t>种植桑树200亩，新建养殖大棚10座</t>
  </si>
  <si>
    <t>每年土地流转收入16万元，第一二三年，每年每亩务工收入50/100/200元，养殖纯收入1000/2000/3000元</t>
  </si>
  <si>
    <t>100亩芦笋种植项目</t>
  </si>
  <si>
    <t>种植芦笋100亩</t>
  </si>
  <si>
    <t>土地流转5万元，务工收入1万元，预分红2.5万元</t>
  </si>
  <si>
    <t>达康织袜厂三期扩建项目</t>
  </si>
  <si>
    <t>新建厂房500平米</t>
  </si>
  <si>
    <t>扶贫资金预计年分红7万元，带动全镇2064户4704名贫困人口稳定增收</t>
  </si>
  <si>
    <t>羊肚菌种植项目</t>
  </si>
  <si>
    <t>新建大棚一座</t>
  </si>
  <si>
    <t>预分红3万元，带动全镇2064户4704名贫困人口稳定增收</t>
  </si>
  <si>
    <t>高度黄酒加工项目</t>
  </si>
  <si>
    <t>黄酒加工流水线一条</t>
  </si>
  <si>
    <t>收购黍谷1万斤，年产黄酒5000斤，预分红5万元</t>
  </si>
  <si>
    <t>2019-2020学年雨露计划项目</t>
  </si>
  <si>
    <t>代县扶贫开发办公室</t>
  </si>
  <si>
    <t>1200人</t>
  </si>
  <si>
    <t>按季度对贫困户小额贷款贴息</t>
  </si>
  <si>
    <t>按季度实际发生金额补贴</t>
  </si>
  <si>
    <t>2020年度农村环境综合整治工程</t>
  </si>
  <si>
    <t>上馆镇西关村</t>
  </si>
  <si>
    <t>生态分局</t>
  </si>
  <si>
    <t>峨口镇佛光庄村</t>
  </si>
  <si>
    <t>阳明堡镇堡内村</t>
  </si>
  <si>
    <t>阳明堡镇南关村</t>
  </si>
  <si>
    <t>建档立卡贫困户补充医疗保险</t>
  </si>
  <si>
    <t>社保</t>
  </si>
  <si>
    <t>0.005万元/人/年</t>
  </si>
  <si>
    <t>住院报销</t>
  </si>
  <si>
    <t>提高医疗保障水平</t>
  </si>
  <si>
    <t>医保局</t>
  </si>
  <si>
    <t>合医办</t>
  </si>
  <si>
    <t>代县2020年枣林镇东留属村通村公路项目</t>
  </si>
  <si>
    <t>路面、排水、防护、安保</t>
  </si>
  <si>
    <t>带动扶贫产业发展</t>
  </si>
  <si>
    <t>代县交通运输局</t>
  </si>
  <si>
    <t>代县2020年枣林镇西留属村通村公路项目</t>
  </si>
  <si>
    <t>西留属</t>
  </si>
  <si>
    <t>代县2020年枣林镇枣林西村通村公路项目</t>
  </si>
  <si>
    <t>枣林西村</t>
  </si>
  <si>
    <t>代县2020年枣林镇枣林东村通村公路项目</t>
  </si>
  <si>
    <t>枣林东村</t>
  </si>
  <si>
    <t>代县2020年枣林镇小墩素村通村公路项目</t>
  </si>
  <si>
    <t>小墩素</t>
  </si>
  <si>
    <t>代县2020年枣林镇东阳沟村通村公路项目</t>
  </si>
  <si>
    <t>东阳沟</t>
  </si>
  <si>
    <t>代县2020年枣林镇东马村通村公路项目</t>
  </si>
  <si>
    <t>代县2020年上馆镇桂家窑村通村公路项目</t>
  </si>
  <si>
    <t>桂家窑</t>
  </si>
  <si>
    <t>代县2020年阳明堡镇马寨村通村公路项目</t>
  </si>
  <si>
    <t>下官院</t>
  </si>
  <si>
    <t>代县2020年阳明堡镇九龙村通村公路项目</t>
  </si>
  <si>
    <t>马寨</t>
  </si>
  <si>
    <t>九龙</t>
  </si>
  <si>
    <t>代县2020年阳明堡镇小寨村通村公路项目</t>
  </si>
  <si>
    <t>小寨</t>
  </si>
  <si>
    <t>代县2020年阳明堡镇刘家磨村通村公路项目</t>
  </si>
  <si>
    <t>刘家磨</t>
  </si>
  <si>
    <t>代县2020年阳明堡镇李家磨村通村公路项目</t>
  </si>
  <si>
    <t>李家磨</t>
  </si>
  <si>
    <t>代县2020年峪口乡高街村通村公路项目</t>
  </si>
  <si>
    <t>高街</t>
  </si>
  <si>
    <t>代县2020年峪口乡沙洼村通村公路项目</t>
  </si>
  <si>
    <t>沙洼</t>
  </si>
  <si>
    <t>代县2020年雁门关乡沙洼村通村公路项目</t>
  </si>
  <si>
    <t>西段</t>
  </si>
  <si>
    <t>代县2020年雁门关乡西瓦窑头村通村公路项目</t>
  </si>
  <si>
    <t>西瓦窑头</t>
  </si>
  <si>
    <t>代县2020年聂营镇下街村通村公路项目</t>
  </si>
  <si>
    <t>下街</t>
  </si>
  <si>
    <t>代县2020年胡峪乡天轿坡村通村公路项目</t>
  </si>
  <si>
    <t>天轿坡</t>
  </si>
  <si>
    <t>代县2020年峨口镇下木角村通村公路项目</t>
  </si>
  <si>
    <t>代县2020年上磨坊乡十里铺村通村公路项目</t>
  </si>
  <si>
    <t>十里铺</t>
  </si>
  <si>
    <t>代县2020年上磨坊乡朴村村通村公路项目</t>
  </si>
  <si>
    <t>朴村</t>
  </si>
  <si>
    <t>上馆镇五里新村
卫生室服务能力提升</t>
  </si>
  <si>
    <t>公共服务
改善</t>
  </si>
  <si>
    <t>五里新村</t>
  </si>
  <si>
    <t>新建41㎡</t>
  </si>
  <si>
    <t>卫生室服务能力提升</t>
  </si>
  <si>
    <t>有效提升农村基础医疗服务能力，为广大居民提供安全、有效、方便、价廉的医疗卫生服务。</t>
  </si>
  <si>
    <t>卫体局</t>
  </si>
  <si>
    <t>新高乡青社村
卫生室服务能力提升</t>
  </si>
  <si>
    <t>青社</t>
  </si>
  <si>
    <t>新高乡龙迁村
卫生室服务能力提升</t>
  </si>
  <si>
    <t>龙迁</t>
  </si>
  <si>
    <t>阳明堡镇上花庄村
卫生室服务能力提升</t>
  </si>
  <si>
    <t>上花庄</t>
  </si>
  <si>
    <t>新建65㎡</t>
  </si>
  <si>
    <t>阳明堡镇西王庄村
卫生室服务能力提升</t>
  </si>
  <si>
    <t>西王庄</t>
  </si>
  <si>
    <t>上磨坊乡南家寨村
卫生室服务能力提升</t>
  </si>
  <si>
    <t>南家寨</t>
  </si>
  <si>
    <t>上磨坊乡侯家沟村
卫生室服务能力提升</t>
  </si>
  <si>
    <t>上磨坊乡西若院村
卫生室服务能力提升</t>
  </si>
  <si>
    <t>西若院</t>
  </si>
  <si>
    <t>枣林镇沙沟村
卫生室服务能力提升</t>
  </si>
  <si>
    <t>枣林镇西留属村
卫生室服务能力提升</t>
  </si>
  <si>
    <t>枣林镇东村
卫生室服务能力提升</t>
  </si>
  <si>
    <t>枣林镇西阳沟村
卫生室服务能力提升</t>
  </si>
  <si>
    <t>西阳沟村</t>
  </si>
  <si>
    <t>胡峪乡郜车坪村
卫生室服务能力提升</t>
  </si>
  <si>
    <t>郜车坪村</t>
  </si>
  <si>
    <t>胡峪乡望台村
卫生室服务能力提升</t>
  </si>
  <si>
    <t>聂营镇聂营村
卫生室服务能力提升</t>
  </si>
  <si>
    <t>聂营镇黑山庄东村
卫生室服务能力提升</t>
  </si>
  <si>
    <t>黑山庄东村</t>
  </si>
  <si>
    <t>聂营镇东段景村
卫生室服务能力提升</t>
  </si>
  <si>
    <t>聂营镇黑山庄下街村
卫生室服务能力提升</t>
  </si>
  <si>
    <t>黑山庄下街村</t>
  </si>
  <si>
    <t>聂营镇黑山庄上街村
卫生室服务能力提升</t>
  </si>
  <si>
    <t>黑山庄上街村</t>
  </si>
  <si>
    <t>峨口镇下木角村
卫生室服务能力提升</t>
  </si>
  <si>
    <t>峨口镇南新村
卫生室服务能力提升</t>
  </si>
  <si>
    <t>南新村</t>
  </si>
  <si>
    <t>峨口镇东下社村
卫生室服务能力提升</t>
  </si>
  <si>
    <t>阳明堡镇马寨村
卫生室服务能力提升</t>
  </si>
  <si>
    <t>维修</t>
  </si>
  <si>
    <t>马寨村</t>
  </si>
  <si>
    <t>维修400㎡</t>
  </si>
  <si>
    <t>硬化卫生室院落</t>
  </si>
  <si>
    <t>滩上镇龙王堂村
卫生室服务能力提升</t>
  </si>
  <si>
    <t>龙王堂村</t>
  </si>
  <si>
    <t>维修100㎡</t>
  </si>
  <si>
    <t>滩上镇石家湾村
卫生室服务能力提升</t>
  </si>
  <si>
    <t>维修200㎡</t>
  </si>
  <si>
    <t>滩上镇上苑村
卫生室服务能力提升</t>
  </si>
  <si>
    <t>上苑村</t>
  </si>
  <si>
    <t>维修250㎡</t>
  </si>
  <si>
    <t>上磨坊乡新城村
卫生室服务能力提升</t>
  </si>
  <si>
    <t>维修300㎡</t>
  </si>
  <si>
    <t>雁门关乡太和岭口村
卫生室服务能力提升</t>
  </si>
  <si>
    <t>太和岭口村</t>
  </si>
  <si>
    <t>雁门关乡殿上村
卫生室服务能力提升</t>
  </si>
  <si>
    <t>殿上村</t>
  </si>
  <si>
    <t>维修75㎡</t>
  </si>
  <si>
    <t>维修卫生室屋顶</t>
  </si>
  <si>
    <t>上馆镇上平城村
卫生室服务能力提升</t>
  </si>
  <si>
    <t>上平城</t>
  </si>
  <si>
    <t>上馆镇东关村
卫生室服务能力提升</t>
  </si>
  <si>
    <t>东关</t>
  </si>
  <si>
    <t>上馆镇东北街村
卫生室服务能力提升</t>
  </si>
  <si>
    <t>东北街</t>
  </si>
  <si>
    <t>上馆镇东南街村
卫生室服务能力提升</t>
  </si>
  <si>
    <t>东南街</t>
  </si>
  <si>
    <t>上馆镇上瓦窑头村
卫生室服务能力提升</t>
  </si>
  <si>
    <t>新高乡张家寨村
卫生室服务能力提升</t>
  </si>
  <si>
    <t>张家寨</t>
  </si>
  <si>
    <t>新高乡陈家堡村
卫生室服务能力提升</t>
  </si>
  <si>
    <t>陈家堡</t>
  </si>
  <si>
    <t>峪口乡岗上村
卫生室服务能力提升</t>
  </si>
  <si>
    <t>岗上村</t>
  </si>
  <si>
    <t>峪口乡峪里村
卫生室服务能力提升</t>
  </si>
  <si>
    <t>峪里村</t>
  </si>
  <si>
    <t>峪口乡圪塔村
卫生室服务能力提升</t>
  </si>
  <si>
    <t>圪塔村</t>
  </si>
  <si>
    <t>峪口乡双徐村
卫生室服务能力提升</t>
  </si>
  <si>
    <t>双徐村</t>
  </si>
  <si>
    <t>峨口镇上木角村
卫生室服务能力提升</t>
  </si>
  <si>
    <t>上木角村</t>
  </si>
  <si>
    <t>峨口镇上高陵村
卫生室服务能力提升</t>
  </si>
  <si>
    <t>上高陵村</t>
  </si>
  <si>
    <t>2019年新高乡联村电站</t>
  </si>
  <si>
    <t>完工</t>
  </si>
  <si>
    <t>张村、桥庄</t>
  </si>
  <si>
    <t>3000千瓦</t>
  </si>
  <si>
    <t>代县能源局</t>
  </si>
  <si>
    <t>青岛奥博能源电力有限公司</t>
  </si>
  <si>
    <t>2019年滩上镇一号联村电站</t>
  </si>
  <si>
    <t>野庄村</t>
  </si>
  <si>
    <t>4200千瓦</t>
  </si>
  <si>
    <t>2019年滩上镇二号联村电站</t>
  </si>
  <si>
    <t>2019年峨口镇联村电站</t>
  </si>
  <si>
    <t>上木角村、下木角村、富村</t>
  </si>
  <si>
    <t>3800千瓦</t>
  </si>
  <si>
    <t>2019年胡峪乡联村电站</t>
  </si>
  <si>
    <t>大坪岭村</t>
  </si>
  <si>
    <t>2000千瓦</t>
  </si>
  <si>
    <t>2019年峪口乡联村电站</t>
  </si>
  <si>
    <t>3600千瓦</t>
  </si>
  <si>
    <t>2019年阳明堡镇联村电站</t>
  </si>
  <si>
    <t>3500千瓦</t>
  </si>
  <si>
    <t>2019年上磨坊乡一号联村电站</t>
  </si>
  <si>
    <t>3300千瓦</t>
  </si>
  <si>
    <t>2019年上磨坊乡二号联村电站</t>
  </si>
  <si>
    <t>2019年上馆镇联村电站</t>
  </si>
  <si>
    <t>北关、闹市村</t>
  </si>
  <si>
    <t>2019年聂营镇一号联村电站</t>
  </si>
  <si>
    <t>神岗村</t>
  </si>
  <si>
    <t>4800千瓦</t>
  </si>
  <si>
    <t>2019年聂营镇二号联村电站</t>
  </si>
  <si>
    <t>2019年枣林镇一号联村电站</t>
  </si>
  <si>
    <t>5300千瓦</t>
  </si>
  <si>
    <t>2019年枣林镇二号联村电站</t>
  </si>
  <si>
    <t>2019年雁门关乡联村电站</t>
  </si>
  <si>
    <t>5900千瓦</t>
  </si>
  <si>
    <t>村级综合文化活动中心提升项目</t>
  </si>
  <si>
    <t>公共服务改善</t>
  </si>
  <si>
    <t>各行
政村</t>
  </si>
  <si>
    <t>28个村配置140台套计算机、桌椅；　　　　107个村配置传统特色节目道具3170套（件）；195个村配备话筒音响一体机300台</t>
  </si>
  <si>
    <t>28个村配置140台计算机、桌椅；
107个村配置传统特色节目道具3170套（件）；195个村配备话筒音响一体机300台。</t>
  </si>
  <si>
    <t>进一步提升贫困乡村公共文化服务水平，不断满足人民群众对文化生活的新需求、新期待，不断提升人民群众的获得感、幸福感。</t>
  </si>
  <si>
    <t>县文旅局</t>
  </si>
  <si>
    <t>县级文化馆图书馆总分馆制建设项目</t>
  </si>
  <si>
    <t>各乡镇</t>
  </si>
  <si>
    <t>11个文化馆乡镇分馆和10个图书馆乡镇（景区）分馆设施建设。</t>
  </si>
  <si>
    <t>进一步提升我县公共文化服务水平，促进我县公共文化服务标准化、均等化、数字化。</t>
  </si>
  <si>
    <t>新高村供水工程</t>
  </si>
  <si>
    <t>新高</t>
  </si>
  <si>
    <t>改造供水工程1处</t>
  </si>
  <si>
    <t>打井</t>
  </si>
  <si>
    <t>代县水利局</t>
  </si>
  <si>
    <t>大梨园村供水工程</t>
  </si>
  <si>
    <t>大梨园</t>
  </si>
  <si>
    <t>水塔、管道</t>
  </si>
  <si>
    <t>周流村供水工程</t>
  </si>
  <si>
    <t>周流村</t>
  </si>
  <si>
    <t>堡内村供水工程</t>
  </si>
  <si>
    <t>堡内</t>
  </si>
  <si>
    <t>打井、管道</t>
  </si>
  <si>
    <t>闫家寨村供水工程</t>
  </si>
  <si>
    <t>闫家寨</t>
  </si>
  <si>
    <t>大烟旺村供水工程</t>
  </si>
  <si>
    <t>大烟旺</t>
  </si>
  <si>
    <t>柳树坡村供水工程</t>
  </si>
  <si>
    <t>柳树坡</t>
  </si>
  <si>
    <t>段村供水工程</t>
  </si>
  <si>
    <t>鹿蹄涧村供水工程</t>
  </si>
  <si>
    <t>打井、水池、管道</t>
  </si>
  <si>
    <t>东若院村供水工程</t>
  </si>
  <si>
    <t>东若院</t>
  </si>
  <si>
    <t>下苑庄村供水工程</t>
  </si>
  <si>
    <t>下苑庄</t>
  </si>
  <si>
    <t>打井、管道、变频器</t>
  </si>
  <si>
    <t>东章村供水工程</t>
  </si>
  <si>
    <t>东章</t>
  </si>
  <si>
    <t>分水岭村供水工程</t>
  </si>
  <si>
    <t>分水岭</t>
  </si>
  <si>
    <t>基岩井、水池、管道</t>
  </si>
  <si>
    <t>白草口村供水工程</t>
  </si>
  <si>
    <t>管道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</si>
</sst>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7">
    <font>
      <sz val="12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b/>
      <u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8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19" fillId="22" borderId="14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4"/>
  <sheetViews>
    <sheetView tabSelected="1" topLeftCell="A25" workbookViewId="0">
      <selection activeCell="J7" sqref="J7"/>
    </sheetView>
  </sheetViews>
  <sheetFormatPr defaultColWidth="9" defaultRowHeight="14.25"/>
  <cols>
    <col min="8" max="8" width="14.5" customWidth="1"/>
    <col min="9" max="9" width="13.5" customWidth="1"/>
  </cols>
  <sheetData>
    <row r="1" ht="33.7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.75" spans="1:18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" t="s">
        <v>1</v>
      </c>
      <c r="Q2" s="13"/>
      <c r="R2" s="13"/>
    </row>
    <row r="3" spans="1:18">
      <c r="A3" s="4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/>
      <c r="J3" s="5"/>
      <c r="K3" s="4" t="s">
        <v>5</v>
      </c>
      <c r="L3" s="4" t="s">
        <v>6</v>
      </c>
      <c r="M3" s="5" t="s">
        <v>7</v>
      </c>
      <c r="N3" s="5"/>
      <c r="O3" s="5"/>
      <c r="P3" s="4" t="s">
        <v>8</v>
      </c>
      <c r="Q3" s="4" t="s">
        <v>9</v>
      </c>
      <c r="R3" s="4" t="s">
        <v>10</v>
      </c>
    </row>
    <row r="4" spans="1:18">
      <c r="A4" s="6"/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14" t="s">
        <v>18</v>
      </c>
      <c r="J4" s="15"/>
      <c r="K4" s="6"/>
      <c r="L4" s="6"/>
      <c r="M4" s="16" t="s">
        <v>19</v>
      </c>
      <c r="N4" s="4" t="s">
        <v>20</v>
      </c>
      <c r="O4" s="4" t="s">
        <v>21</v>
      </c>
      <c r="P4" s="6"/>
      <c r="Q4" s="6"/>
      <c r="R4" s="6"/>
    </row>
    <row r="5" ht="24" spans="1:18">
      <c r="A5" s="7"/>
      <c r="B5" s="7"/>
      <c r="C5" s="7"/>
      <c r="D5" s="7"/>
      <c r="E5" s="7"/>
      <c r="F5" s="7"/>
      <c r="G5" s="7"/>
      <c r="H5" s="7"/>
      <c r="I5" s="5" t="s">
        <v>22</v>
      </c>
      <c r="J5" s="5" t="s">
        <v>23</v>
      </c>
      <c r="K5" s="7"/>
      <c r="L5" s="7"/>
      <c r="M5" s="17"/>
      <c r="N5" s="7"/>
      <c r="O5" s="7"/>
      <c r="P5" s="7"/>
      <c r="Q5" s="7"/>
      <c r="R5" s="7"/>
    </row>
    <row r="6" spans="1:18">
      <c r="A6" s="7" t="s">
        <v>24</v>
      </c>
      <c r="B6" s="7"/>
      <c r="C6" s="7"/>
      <c r="D6" s="7"/>
      <c r="E6" s="7"/>
      <c r="F6" s="7"/>
      <c r="G6" s="7"/>
      <c r="H6" s="8">
        <v>38719.445</v>
      </c>
      <c r="I6" s="18">
        <v>36679.905</v>
      </c>
      <c r="J6" s="5">
        <v>2039.54</v>
      </c>
      <c r="K6" s="7"/>
      <c r="L6" s="7"/>
      <c r="M6" s="17"/>
      <c r="N6" s="7"/>
      <c r="O6" s="7"/>
      <c r="P6" s="7"/>
      <c r="Q6" s="7"/>
      <c r="R6" s="7"/>
    </row>
    <row r="7" ht="72" spans="1:18">
      <c r="A7" s="9">
        <v>1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>
        <v>300</v>
      </c>
      <c r="I7" s="9">
        <v>300</v>
      </c>
      <c r="J7" s="9"/>
      <c r="K7" s="9" t="s">
        <v>31</v>
      </c>
      <c r="L7" s="9" t="s">
        <v>32</v>
      </c>
      <c r="M7" s="19">
        <v>1000</v>
      </c>
      <c r="N7" s="9">
        <v>1000</v>
      </c>
      <c r="O7" s="9">
        <v>0</v>
      </c>
      <c r="P7" s="9" t="s">
        <v>33</v>
      </c>
      <c r="Q7" s="9" t="s">
        <v>34</v>
      </c>
      <c r="R7" s="9" t="s">
        <v>34</v>
      </c>
    </row>
    <row r="8" ht="72" spans="1:18">
      <c r="A8" s="9">
        <v>2</v>
      </c>
      <c r="B8" s="9" t="s">
        <v>35</v>
      </c>
      <c r="C8" s="9" t="s">
        <v>26</v>
      </c>
      <c r="D8" s="9" t="s">
        <v>27</v>
      </c>
      <c r="E8" s="9" t="s">
        <v>28</v>
      </c>
      <c r="F8" s="9" t="s">
        <v>36</v>
      </c>
      <c r="G8" s="9" t="s">
        <v>30</v>
      </c>
      <c r="H8" s="9">
        <v>35</v>
      </c>
      <c r="I8" s="9"/>
      <c r="J8" s="9">
        <v>35</v>
      </c>
      <c r="K8" s="9" t="s">
        <v>37</v>
      </c>
      <c r="L8" s="9" t="s">
        <v>38</v>
      </c>
      <c r="M8" s="19">
        <v>70</v>
      </c>
      <c r="N8" s="9">
        <v>70</v>
      </c>
      <c r="O8" s="9">
        <v>0</v>
      </c>
      <c r="P8" s="9" t="s">
        <v>39</v>
      </c>
      <c r="Q8" s="9" t="s">
        <v>34</v>
      </c>
      <c r="R8" s="9" t="s">
        <v>34</v>
      </c>
    </row>
    <row r="9" ht="36" spans="1:18">
      <c r="A9" s="9">
        <v>3</v>
      </c>
      <c r="B9" s="9" t="s">
        <v>40</v>
      </c>
      <c r="C9" s="9" t="s">
        <v>26</v>
      </c>
      <c r="D9" s="9" t="s">
        <v>27</v>
      </c>
      <c r="E9" s="9" t="s">
        <v>28</v>
      </c>
      <c r="F9" s="9" t="s">
        <v>41</v>
      </c>
      <c r="G9" s="9" t="s">
        <v>42</v>
      </c>
      <c r="H9" s="9">
        <v>70</v>
      </c>
      <c r="I9" s="9">
        <v>70</v>
      </c>
      <c r="J9" s="9"/>
      <c r="K9" s="9" t="s">
        <v>43</v>
      </c>
      <c r="L9" s="9" t="s">
        <v>44</v>
      </c>
      <c r="M9" s="19">
        <v>570</v>
      </c>
      <c r="N9" s="9">
        <v>500</v>
      </c>
      <c r="O9" s="9">
        <v>70</v>
      </c>
      <c r="P9" s="20" t="s">
        <v>45</v>
      </c>
      <c r="Q9" s="9" t="s">
        <v>34</v>
      </c>
      <c r="R9" s="9" t="s">
        <v>34</v>
      </c>
    </row>
    <row r="10" ht="48" spans="1:18">
      <c r="A10" s="9">
        <v>4</v>
      </c>
      <c r="B10" s="9" t="s">
        <v>46</v>
      </c>
      <c r="C10" s="9" t="s">
        <v>26</v>
      </c>
      <c r="D10" s="9" t="s">
        <v>47</v>
      </c>
      <c r="E10" s="9" t="s">
        <v>28</v>
      </c>
      <c r="F10" s="9"/>
      <c r="G10" s="9" t="s">
        <v>42</v>
      </c>
      <c r="H10" s="9">
        <v>300</v>
      </c>
      <c r="I10" s="9">
        <v>300</v>
      </c>
      <c r="J10" s="9"/>
      <c r="K10" s="9"/>
      <c r="L10" s="20" t="s">
        <v>48</v>
      </c>
      <c r="M10" s="21">
        <v>4515</v>
      </c>
      <c r="N10" s="21">
        <v>4515</v>
      </c>
      <c r="O10" s="9">
        <v>0</v>
      </c>
      <c r="P10" s="9" t="s">
        <v>49</v>
      </c>
      <c r="Q10" s="9" t="s">
        <v>34</v>
      </c>
      <c r="R10" s="9" t="s">
        <v>34</v>
      </c>
    </row>
    <row r="11" ht="48" spans="1:18">
      <c r="A11" s="9">
        <v>5</v>
      </c>
      <c r="B11" s="9" t="s">
        <v>50</v>
      </c>
      <c r="C11" s="9" t="s">
        <v>26</v>
      </c>
      <c r="D11" s="9" t="s">
        <v>47</v>
      </c>
      <c r="E11" s="9" t="s">
        <v>28</v>
      </c>
      <c r="F11" s="9"/>
      <c r="G11" s="9" t="s">
        <v>42</v>
      </c>
      <c r="H11" s="9">
        <v>300</v>
      </c>
      <c r="I11" s="9">
        <v>300</v>
      </c>
      <c r="J11" s="9"/>
      <c r="K11" s="9"/>
      <c r="L11" s="9" t="s">
        <v>51</v>
      </c>
      <c r="M11" s="19">
        <v>480</v>
      </c>
      <c r="N11" s="9">
        <v>480</v>
      </c>
      <c r="O11" s="9">
        <v>0</v>
      </c>
      <c r="P11" s="20" t="s">
        <v>52</v>
      </c>
      <c r="Q11" s="9" t="s">
        <v>34</v>
      </c>
      <c r="R11" s="9" t="s">
        <v>34</v>
      </c>
    </row>
    <row r="12" ht="24" spans="1:18">
      <c r="A12" s="9">
        <v>6</v>
      </c>
      <c r="B12" s="10" t="s">
        <v>53</v>
      </c>
      <c r="C12" s="10" t="s">
        <v>26</v>
      </c>
      <c r="D12" s="10" t="s">
        <v>54</v>
      </c>
      <c r="E12" s="10" t="s">
        <v>55</v>
      </c>
      <c r="F12" s="10" t="s">
        <v>56</v>
      </c>
      <c r="G12" s="10" t="s">
        <v>42</v>
      </c>
      <c r="H12" s="10">
        <v>26.5</v>
      </c>
      <c r="I12" s="10">
        <v>26.5</v>
      </c>
      <c r="J12" s="10"/>
      <c r="K12" s="10"/>
      <c r="L12" s="10" t="s">
        <v>57</v>
      </c>
      <c r="M12" s="10">
        <v>28</v>
      </c>
      <c r="N12" s="10">
        <v>28</v>
      </c>
      <c r="O12" s="10">
        <v>0</v>
      </c>
      <c r="P12" s="10" t="s">
        <v>58</v>
      </c>
      <c r="Q12" s="10" t="s">
        <v>59</v>
      </c>
      <c r="R12" s="10" t="s">
        <v>60</v>
      </c>
    </row>
    <row r="13" ht="60" spans="1:18">
      <c r="A13" s="9">
        <v>7</v>
      </c>
      <c r="B13" s="10" t="s">
        <v>61</v>
      </c>
      <c r="C13" s="10" t="s">
        <v>62</v>
      </c>
      <c r="D13" s="10" t="s">
        <v>54</v>
      </c>
      <c r="E13" s="10" t="s">
        <v>63</v>
      </c>
      <c r="F13" s="10" t="s">
        <v>64</v>
      </c>
      <c r="G13" s="10" t="s">
        <v>42</v>
      </c>
      <c r="H13" s="10">
        <v>100</v>
      </c>
      <c r="I13" s="10">
        <v>80</v>
      </c>
      <c r="J13" s="10">
        <v>20</v>
      </c>
      <c r="K13" s="10"/>
      <c r="L13" s="10" t="s">
        <v>65</v>
      </c>
      <c r="M13" s="10">
        <v>140</v>
      </c>
      <c r="N13" s="10">
        <v>140</v>
      </c>
      <c r="O13" s="10">
        <v>0</v>
      </c>
      <c r="P13" s="10" t="s">
        <v>66</v>
      </c>
      <c r="Q13" s="10" t="s">
        <v>59</v>
      </c>
      <c r="R13" s="10" t="s">
        <v>67</v>
      </c>
    </row>
    <row r="14" ht="24" spans="1:18">
      <c r="A14" s="9">
        <v>8</v>
      </c>
      <c r="B14" s="10" t="s">
        <v>68</v>
      </c>
      <c r="C14" s="10" t="s">
        <v>62</v>
      </c>
      <c r="D14" s="10" t="s">
        <v>54</v>
      </c>
      <c r="E14" s="10" t="s">
        <v>69</v>
      </c>
      <c r="F14" s="10" t="s">
        <v>70</v>
      </c>
      <c r="G14" s="10" t="s">
        <v>42</v>
      </c>
      <c r="H14" s="10">
        <v>40</v>
      </c>
      <c r="I14" s="10">
        <v>40</v>
      </c>
      <c r="J14" s="10"/>
      <c r="K14" s="10"/>
      <c r="L14" s="10" t="s">
        <v>71</v>
      </c>
      <c r="M14" s="10">
        <v>68</v>
      </c>
      <c r="N14" s="10">
        <v>8</v>
      </c>
      <c r="O14" s="10">
        <v>60</v>
      </c>
      <c r="P14" s="10" t="s">
        <v>72</v>
      </c>
      <c r="Q14" s="10" t="s">
        <v>59</v>
      </c>
      <c r="R14" s="10" t="s">
        <v>69</v>
      </c>
    </row>
    <row r="15" ht="24" spans="1:18">
      <c r="A15" s="9">
        <v>9</v>
      </c>
      <c r="B15" s="10" t="s">
        <v>73</v>
      </c>
      <c r="C15" s="10" t="s">
        <v>26</v>
      </c>
      <c r="D15" s="10" t="s">
        <v>54</v>
      </c>
      <c r="E15" s="10" t="s">
        <v>74</v>
      </c>
      <c r="F15" s="10" t="s">
        <v>75</v>
      </c>
      <c r="G15" s="10" t="s">
        <v>42</v>
      </c>
      <c r="H15" s="10">
        <v>120</v>
      </c>
      <c r="I15" s="10">
        <v>120</v>
      </c>
      <c r="J15" s="10"/>
      <c r="K15" s="10"/>
      <c r="L15" s="10" t="s">
        <v>76</v>
      </c>
      <c r="M15" s="10">
        <v>520</v>
      </c>
      <c r="N15" s="10">
        <v>120</v>
      </c>
      <c r="O15" s="10">
        <v>400</v>
      </c>
      <c r="P15" s="10" t="s">
        <v>72</v>
      </c>
      <c r="Q15" s="10" t="s">
        <v>59</v>
      </c>
      <c r="R15" s="10" t="s">
        <v>74</v>
      </c>
    </row>
    <row r="16" ht="24" spans="1:18">
      <c r="A16" s="9">
        <v>10</v>
      </c>
      <c r="B16" s="10" t="s">
        <v>77</v>
      </c>
      <c r="C16" s="10" t="s">
        <v>26</v>
      </c>
      <c r="D16" s="10" t="s">
        <v>54</v>
      </c>
      <c r="E16" s="10" t="s">
        <v>78</v>
      </c>
      <c r="F16" s="10" t="s">
        <v>79</v>
      </c>
      <c r="G16" s="10" t="s">
        <v>42</v>
      </c>
      <c r="H16" s="10">
        <v>50</v>
      </c>
      <c r="I16" s="10">
        <v>40</v>
      </c>
      <c r="J16" s="10">
        <v>10</v>
      </c>
      <c r="K16" s="10"/>
      <c r="L16" s="10" t="s">
        <v>80</v>
      </c>
      <c r="M16" s="10">
        <v>50</v>
      </c>
      <c r="N16" s="10">
        <v>20</v>
      </c>
      <c r="O16" s="10">
        <v>30</v>
      </c>
      <c r="P16" s="10" t="s">
        <v>72</v>
      </c>
      <c r="Q16" s="10" t="s">
        <v>59</v>
      </c>
      <c r="R16" s="10" t="s">
        <v>78</v>
      </c>
    </row>
    <row r="17" ht="24" spans="1:18">
      <c r="A17" s="9">
        <v>11</v>
      </c>
      <c r="B17" s="10" t="s">
        <v>81</v>
      </c>
      <c r="C17" s="10" t="s">
        <v>62</v>
      </c>
      <c r="D17" s="10" t="s">
        <v>54</v>
      </c>
      <c r="E17" s="10" t="s">
        <v>78</v>
      </c>
      <c r="F17" s="10" t="s">
        <v>82</v>
      </c>
      <c r="G17" s="10" t="s">
        <v>42</v>
      </c>
      <c r="H17" s="10">
        <v>45</v>
      </c>
      <c r="I17" s="10">
        <v>45</v>
      </c>
      <c r="J17" s="10"/>
      <c r="K17" s="10"/>
      <c r="L17" s="10" t="s">
        <v>82</v>
      </c>
      <c r="M17" s="10">
        <v>50</v>
      </c>
      <c r="N17" s="10">
        <v>20</v>
      </c>
      <c r="O17" s="10">
        <v>30</v>
      </c>
      <c r="P17" s="10" t="s">
        <v>72</v>
      </c>
      <c r="Q17" s="10" t="s">
        <v>59</v>
      </c>
      <c r="R17" s="10" t="s">
        <v>78</v>
      </c>
    </row>
    <row r="18" ht="24" spans="1:18">
      <c r="A18" s="9">
        <v>12</v>
      </c>
      <c r="B18" s="10" t="s">
        <v>83</v>
      </c>
      <c r="C18" s="10" t="s">
        <v>26</v>
      </c>
      <c r="D18" s="10" t="s">
        <v>54</v>
      </c>
      <c r="E18" s="10" t="s">
        <v>78</v>
      </c>
      <c r="F18" s="10" t="s">
        <v>84</v>
      </c>
      <c r="G18" s="10" t="s">
        <v>42</v>
      </c>
      <c r="H18" s="10">
        <v>150</v>
      </c>
      <c r="I18" s="10">
        <v>150</v>
      </c>
      <c r="J18" s="10"/>
      <c r="K18" s="10"/>
      <c r="L18" s="10" t="s">
        <v>84</v>
      </c>
      <c r="M18" s="10">
        <v>300</v>
      </c>
      <c r="N18" s="10">
        <v>150</v>
      </c>
      <c r="O18" s="10">
        <v>150</v>
      </c>
      <c r="P18" s="10" t="s">
        <v>85</v>
      </c>
      <c r="Q18" s="10" t="s">
        <v>59</v>
      </c>
      <c r="R18" s="10" t="s">
        <v>78</v>
      </c>
    </row>
    <row r="19" ht="24" spans="1:18">
      <c r="A19" s="9">
        <v>13</v>
      </c>
      <c r="B19" s="10" t="s">
        <v>53</v>
      </c>
      <c r="C19" s="10" t="s">
        <v>26</v>
      </c>
      <c r="D19" s="10" t="s">
        <v>54</v>
      </c>
      <c r="E19" s="10" t="s">
        <v>86</v>
      </c>
      <c r="F19" s="27" t="s">
        <v>87</v>
      </c>
      <c r="G19" s="10" t="s">
        <v>42</v>
      </c>
      <c r="H19" s="10">
        <v>40</v>
      </c>
      <c r="I19" s="10">
        <v>40</v>
      </c>
      <c r="J19" s="10"/>
      <c r="K19" s="10"/>
      <c r="L19" s="10" t="s">
        <v>53</v>
      </c>
      <c r="M19" s="10">
        <v>238</v>
      </c>
      <c r="N19" s="10">
        <v>78</v>
      </c>
      <c r="O19" s="10">
        <v>160</v>
      </c>
      <c r="P19" s="10" t="s">
        <v>72</v>
      </c>
      <c r="Q19" s="10" t="s">
        <v>59</v>
      </c>
      <c r="R19" s="10" t="s">
        <v>86</v>
      </c>
    </row>
    <row r="20" ht="24" spans="1:18">
      <c r="A20" s="9">
        <v>14</v>
      </c>
      <c r="B20" s="10" t="s">
        <v>88</v>
      </c>
      <c r="C20" s="10" t="s">
        <v>62</v>
      </c>
      <c r="D20" s="10" t="s">
        <v>89</v>
      </c>
      <c r="E20" s="10" t="s">
        <v>86</v>
      </c>
      <c r="F20" s="27" t="s">
        <v>90</v>
      </c>
      <c r="G20" s="10" t="s">
        <v>42</v>
      </c>
      <c r="H20" s="10">
        <v>10</v>
      </c>
      <c r="I20" s="10">
        <v>10</v>
      </c>
      <c r="J20" s="10"/>
      <c r="K20" s="10"/>
      <c r="L20" s="10" t="s">
        <v>88</v>
      </c>
      <c r="M20" s="10">
        <v>238</v>
      </c>
      <c r="N20" s="10">
        <v>78</v>
      </c>
      <c r="O20" s="10">
        <v>160</v>
      </c>
      <c r="P20" s="10" t="s">
        <v>72</v>
      </c>
      <c r="Q20" s="10" t="s">
        <v>59</v>
      </c>
      <c r="R20" s="10" t="s">
        <v>86</v>
      </c>
    </row>
    <row r="21" ht="24" spans="1:18">
      <c r="A21" s="9">
        <v>15</v>
      </c>
      <c r="B21" s="10" t="s">
        <v>53</v>
      </c>
      <c r="C21" s="10" t="s">
        <v>26</v>
      </c>
      <c r="D21" s="10" t="s">
        <v>54</v>
      </c>
      <c r="E21" s="10" t="s">
        <v>91</v>
      </c>
      <c r="F21" s="27" t="s">
        <v>87</v>
      </c>
      <c r="G21" s="10" t="s">
        <v>42</v>
      </c>
      <c r="H21" s="10">
        <v>40</v>
      </c>
      <c r="I21" s="10">
        <v>40</v>
      </c>
      <c r="J21" s="10"/>
      <c r="K21" s="10"/>
      <c r="L21" s="10" t="s">
        <v>53</v>
      </c>
      <c r="M21" s="10">
        <v>174</v>
      </c>
      <c r="N21" s="10">
        <v>60</v>
      </c>
      <c r="O21" s="10">
        <v>114</v>
      </c>
      <c r="P21" s="10" t="s">
        <v>92</v>
      </c>
      <c r="Q21" s="10" t="s">
        <v>59</v>
      </c>
      <c r="R21" s="10" t="s">
        <v>91</v>
      </c>
    </row>
    <row r="22" ht="24" spans="1:18">
      <c r="A22" s="9">
        <v>16</v>
      </c>
      <c r="B22" s="10" t="s">
        <v>93</v>
      </c>
      <c r="C22" s="10" t="s">
        <v>26</v>
      </c>
      <c r="D22" s="10" t="s">
        <v>54</v>
      </c>
      <c r="E22" s="10" t="s">
        <v>94</v>
      </c>
      <c r="F22" s="10" t="s">
        <v>95</v>
      </c>
      <c r="G22" s="10" t="s">
        <v>42</v>
      </c>
      <c r="H22" s="10">
        <v>120</v>
      </c>
      <c r="I22" s="10">
        <v>120</v>
      </c>
      <c r="J22" s="10"/>
      <c r="K22" s="10"/>
      <c r="L22" s="10" t="s">
        <v>96</v>
      </c>
      <c r="M22" s="10">
        <v>158</v>
      </c>
      <c r="N22" s="10">
        <v>48</v>
      </c>
      <c r="O22" s="10">
        <v>110</v>
      </c>
      <c r="P22" s="10" t="s">
        <v>97</v>
      </c>
      <c r="Q22" s="10" t="s">
        <v>59</v>
      </c>
      <c r="R22" s="10" t="s">
        <v>98</v>
      </c>
    </row>
    <row r="23" ht="24" spans="1:18">
      <c r="A23" s="9">
        <v>17</v>
      </c>
      <c r="B23" s="10" t="s">
        <v>99</v>
      </c>
      <c r="C23" s="10" t="s">
        <v>26</v>
      </c>
      <c r="D23" s="10" t="s">
        <v>54</v>
      </c>
      <c r="E23" s="10" t="s">
        <v>100</v>
      </c>
      <c r="F23" s="10" t="s">
        <v>101</v>
      </c>
      <c r="G23" s="10" t="s">
        <v>42</v>
      </c>
      <c r="H23" s="10">
        <v>20.55</v>
      </c>
      <c r="I23" s="10">
        <v>18.5</v>
      </c>
      <c r="J23" s="10">
        <v>2.05</v>
      </c>
      <c r="K23" s="10"/>
      <c r="L23" s="10" t="s">
        <v>102</v>
      </c>
      <c r="M23" s="10">
        <v>56</v>
      </c>
      <c r="N23" s="10">
        <v>14</v>
      </c>
      <c r="O23" s="10">
        <v>42</v>
      </c>
      <c r="P23" s="10" t="s">
        <v>103</v>
      </c>
      <c r="Q23" s="10" t="s">
        <v>59</v>
      </c>
      <c r="R23" s="10" t="s">
        <v>100</v>
      </c>
    </row>
    <row r="24" ht="36" spans="1:18">
      <c r="A24" s="9">
        <v>18</v>
      </c>
      <c r="B24" s="10" t="s">
        <v>53</v>
      </c>
      <c r="C24" s="10" t="s">
        <v>26</v>
      </c>
      <c r="D24" s="10" t="s">
        <v>54</v>
      </c>
      <c r="E24" s="10" t="s">
        <v>104</v>
      </c>
      <c r="F24" s="10" t="s">
        <v>105</v>
      </c>
      <c r="G24" s="10" t="s">
        <v>42</v>
      </c>
      <c r="H24" s="10">
        <v>65</v>
      </c>
      <c r="I24" s="10">
        <v>65</v>
      </c>
      <c r="J24" s="10"/>
      <c r="K24" s="10"/>
      <c r="L24" s="10" t="s">
        <v>106</v>
      </c>
      <c r="M24" s="10">
        <v>147</v>
      </c>
      <c r="N24" s="10">
        <v>15</v>
      </c>
      <c r="O24" s="10">
        <v>45</v>
      </c>
      <c r="P24" s="10" t="s">
        <v>107</v>
      </c>
      <c r="Q24" s="10" t="s">
        <v>59</v>
      </c>
      <c r="R24" s="10" t="s">
        <v>104</v>
      </c>
    </row>
    <row r="25" ht="36" spans="1:18">
      <c r="A25" s="9">
        <v>19</v>
      </c>
      <c r="B25" s="10" t="s">
        <v>108</v>
      </c>
      <c r="C25" s="10" t="s">
        <v>26</v>
      </c>
      <c r="D25" s="10" t="s">
        <v>54</v>
      </c>
      <c r="E25" s="10" t="s">
        <v>109</v>
      </c>
      <c r="F25" s="10" t="s">
        <v>110</v>
      </c>
      <c r="G25" s="10" t="s">
        <v>42</v>
      </c>
      <c r="H25" s="10">
        <v>50</v>
      </c>
      <c r="I25" s="10">
        <v>50</v>
      </c>
      <c r="J25" s="10"/>
      <c r="K25" s="10"/>
      <c r="L25" s="10" t="s">
        <v>111</v>
      </c>
      <c r="M25" s="10">
        <v>114</v>
      </c>
      <c r="N25" s="10">
        <v>15</v>
      </c>
      <c r="O25" s="10">
        <v>99</v>
      </c>
      <c r="P25" s="10" t="s">
        <v>112</v>
      </c>
      <c r="Q25" s="10" t="s">
        <v>59</v>
      </c>
      <c r="R25" s="10" t="s">
        <v>109</v>
      </c>
    </row>
    <row r="26" ht="36" spans="1:18">
      <c r="A26" s="9">
        <v>20</v>
      </c>
      <c r="B26" s="10" t="s">
        <v>113</v>
      </c>
      <c r="C26" s="10" t="s">
        <v>26</v>
      </c>
      <c r="D26" s="10" t="s">
        <v>54</v>
      </c>
      <c r="E26" s="10" t="s">
        <v>114</v>
      </c>
      <c r="F26" s="10" t="s">
        <v>115</v>
      </c>
      <c r="G26" s="10" t="s">
        <v>42</v>
      </c>
      <c r="H26" s="10">
        <v>50</v>
      </c>
      <c r="I26" s="10">
        <v>50</v>
      </c>
      <c r="J26" s="10"/>
      <c r="K26" s="10"/>
      <c r="L26" s="10" t="s">
        <v>115</v>
      </c>
      <c r="M26" s="10">
        <v>80</v>
      </c>
      <c r="N26" s="10">
        <v>65</v>
      </c>
      <c r="O26" s="10">
        <v>15</v>
      </c>
      <c r="P26" s="10" t="s">
        <v>116</v>
      </c>
      <c r="Q26" s="10" t="s">
        <v>59</v>
      </c>
      <c r="R26" s="10" t="s">
        <v>114</v>
      </c>
    </row>
    <row r="27" ht="36" spans="1:18">
      <c r="A27" s="9">
        <v>21</v>
      </c>
      <c r="B27" s="10" t="s">
        <v>117</v>
      </c>
      <c r="C27" s="10" t="s">
        <v>26</v>
      </c>
      <c r="D27" s="10" t="s">
        <v>54</v>
      </c>
      <c r="E27" s="10" t="s">
        <v>118</v>
      </c>
      <c r="F27" s="10" t="s">
        <v>119</v>
      </c>
      <c r="G27" s="10" t="s">
        <v>42</v>
      </c>
      <c r="H27" s="10">
        <v>60</v>
      </c>
      <c r="I27" s="10">
        <v>60</v>
      </c>
      <c r="J27" s="10"/>
      <c r="K27" s="10"/>
      <c r="L27" s="10" t="s">
        <v>119</v>
      </c>
      <c r="M27" s="10">
        <v>70</v>
      </c>
      <c r="N27" s="10">
        <v>59</v>
      </c>
      <c r="O27" s="10">
        <v>11</v>
      </c>
      <c r="P27" s="10" t="s">
        <v>116</v>
      </c>
      <c r="Q27" s="10" t="s">
        <v>59</v>
      </c>
      <c r="R27" s="10" t="s">
        <v>118</v>
      </c>
    </row>
    <row r="28" ht="36" spans="1:18">
      <c r="A28" s="9">
        <v>22</v>
      </c>
      <c r="B28" s="10" t="s">
        <v>117</v>
      </c>
      <c r="C28" s="11" t="s">
        <v>26</v>
      </c>
      <c r="D28" s="11" t="s">
        <v>54</v>
      </c>
      <c r="E28" s="11" t="s">
        <v>120</v>
      </c>
      <c r="F28" s="11" t="s">
        <v>121</v>
      </c>
      <c r="G28" s="10" t="s">
        <v>42</v>
      </c>
      <c r="H28" s="11">
        <v>40</v>
      </c>
      <c r="I28" s="11">
        <v>40</v>
      </c>
      <c r="J28" s="11"/>
      <c r="K28" s="11"/>
      <c r="L28" s="11" t="s">
        <v>122</v>
      </c>
      <c r="M28" s="11">
        <v>93</v>
      </c>
      <c r="N28" s="11">
        <v>42</v>
      </c>
      <c r="O28" s="11">
        <v>51</v>
      </c>
      <c r="P28" s="10" t="s">
        <v>123</v>
      </c>
      <c r="Q28" s="10" t="s">
        <v>59</v>
      </c>
      <c r="R28" s="11" t="s">
        <v>124</v>
      </c>
    </row>
    <row r="29" ht="48" spans="1:18">
      <c r="A29" s="9">
        <v>23</v>
      </c>
      <c r="B29" s="10" t="s">
        <v>125</v>
      </c>
      <c r="C29" s="10" t="s">
        <v>62</v>
      </c>
      <c r="D29" s="11" t="s">
        <v>54</v>
      </c>
      <c r="E29" s="11" t="s">
        <v>126</v>
      </c>
      <c r="F29" s="11" t="s">
        <v>127</v>
      </c>
      <c r="G29" s="10" t="s">
        <v>42</v>
      </c>
      <c r="H29" s="11">
        <v>1000</v>
      </c>
      <c r="I29" s="11">
        <v>1000</v>
      </c>
      <c r="J29" s="11"/>
      <c r="K29" s="11"/>
      <c r="L29" s="11" t="s">
        <v>127</v>
      </c>
      <c r="M29" s="11">
        <v>1500</v>
      </c>
      <c r="N29" s="11">
        <v>680</v>
      </c>
      <c r="O29" s="11">
        <v>820</v>
      </c>
      <c r="P29" s="10" t="s">
        <v>116</v>
      </c>
      <c r="Q29" s="10" t="s">
        <v>59</v>
      </c>
      <c r="R29" s="11" t="s">
        <v>128</v>
      </c>
    </row>
    <row r="30" ht="72" spans="1:18">
      <c r="A30" s="9">
        <v>24</v>
      </c>
      <c r="B30" s="10" t="s">
        <v>129</v>
      </c>
      <c r="C30" s="10" t="s">
        <v>130</v>
      </c>
      <c r="D30" s="10" t="s">
        <v>54</v>
      </c>
      <c r="E30" s="10" t="s">
        <v>131</v>
      </c>
      <c r="F30" s="10"/>
      <c r="G30" s="10" t="s">
        <v>42</v>
      </c>
      <c r="H30" s="10">
        <v>50</v>
      </c>
      <c r="I30" s="10">
        <v>50</v>
      </c>
      <c r="J30" s="10"/>
      <c r="K30" s="10"/>
      <c r="L30" s="10" t="s">
        <v>132</v>
      </c>
      <c r="M30" s="10">
        <v>4337</v>
      </c>
      <c r="N30" s="10">
        <v>1251</v>
      </c>
      <c r="O30" s="10">
        <v>3086</v>
      </c>
      <c r="P30" s="10" t="s">
        <v>133</v>
      </c>
      <c r="Q30" s="10" t="s">
        <v>134</v>
      </c>
      <c r="R30" s="10" t="s">
        <v>135</v>
      </c>
    </row>
    <row r="31" ht="36" spans="1:18">
      <c r="A31" s="9">
        <v>25</v>
      </c>
      <c r="B31" s="10" t="s">
        <v>136</v>
      </c>
      <c r="C31" s="10" t="s">
        <v>130</v>
      </c>
      <c r="D31" s="10" t="s">
        <v>54</v>
      </c>
      <c r="E31" s="10" t="s">
        <v>137</v>
      </c>
      <c r="F31" s="10" t="s">
        <v>138</v>
      </c>
      <c r="G31" s="10" t="s">
        <v>42</v>
      </c>
      <c r="H31" s="10">
        <v>25</v>
      </c>
      <c r="I31" s="10">
        <v>25</v>
      </c>
      <c r="J31" s="10"/>
      <c r="K31" s="10"/>
      <c r="L31" s="10" t="s">
        <v>138</v>
      </c>
      <c r="M31" s="10">
        <v>902</v>
      </c>
      <c r="N31" s="10">
        <v>306</v>
      </c>
      <c r="O31" s="10">
        <v>596</v>
      </c>
      <c r="P31" s="10" t="s">
        <v>139</v>
      </c>
      <c r="Q31" s="10" t="s">
        <v>140</v>
      </c>
      <c r="R31" s="10" t="s">
        <v>141</v>
      </c>
    </row>
    <row r="32" ht="36" spans="1:18">
      <c r="A32" s="9">
        <v>26</v>
      </c>
      <c r="B32" s="10" t="s">
        <v>142</v>
      </c>
      <c r="C32" s="10" t="s">
        <v>130</v>
      </c>
      <c r="D32" s="10" t="s">
        <v>54</v>
      </c>
      <c r="E32" s="10" t="s">
        <v>143</v>
      </c>
      <c r="F32" s="10" t="s">
        <v>138</v>
      </c>
      <c r="G32" s="10" t="s">
        <v>42</v>
      </c>
      <c r="H32" s="10">
        <v>25</v>
      </c>
      <c r="I32" s="10">
        <v>25</v>
      </c>
      <c r="J32" s="10"/>
      <c r="K32" s="10"/>
      <c r="L32" s="10" t="s">
        <v>138</v>
      </c>
      <c r="M32" s="10">
        <v>1200</v>
      </c>
      <c r="N32" s="10">
        <v>261</v>
      </c>
      <c r="O32" s="10">
        <v>939</v>
      </c>
      <c r="P32" s="10" t="s">
        <v>139</v>
      </c>
      <c r="Q32" s="10" t="s">
        <v>144</v>
      </c>
      <c r="R32" s="10" t="s">
        <v>145</v>
      </c>
    </row>
    <row r="33" ht="192" spans="1:18">
      <c r="A33" s="9">
        <v>27</v>
      </c>
      <c r="B33" s="10" t="s">
        <v>146</v>
      </c>
      <c r="C33" s="10" t="s">
        <v>26</v>
      </c>
      <c r="D33" s="10" t="s">
        <v>54</v>
      </c>
      <c r="E33" s="10" t="s">
        <v>147</v>
      </c>
      <c r="F33" s="10" t="s">
        <v>148</v>
      </c>
      <c r="G33" s="10" t="s">
        <v>42</v>
      </c>
      <c r="H33" s="10">
        <v>105</v>
      </c>
      <c r="I33" s="10">
        <v>80</v>
      </c>
      <c r="J33" s="10">
        <v>25</v>
      </c>
      <c r="K33" s="10"/>
      <c r="L33" s="10" t="s">
        <v>149</v>
      </c>
      <c r="M33" s="10">
        <v>2785</v>
      </c>
      <c r="N33" s="11">
        <v>717</v>
      </c>
      <c r="O33" s="11">
        <v>2068</v>
      </c>
      <c r="P33" s="10" t="s">
        <v>150</v>
      </c>
      <c r="Q33" s="10" t="s">
        <v>151</v>
      </c>
      <c r="R33" s="10" t="s">
        <v>152</v>
      </c>
    </row>
    <row r="34" ht="48" spans="1:18">
      <c r="A34" s="9">
        <v>28</v>
      </c>
      <c r="B34" s="10" t="s">
        <v>153</v>
      </c>
      <c r="C34" s="10" t="s">
        <v>26</v>
      </c>
      <c r="D34" s="10" t="s">
        <v>54</v>
      </c>
      <c r="E34" s="10" t="s">
        <v>154</v>
      </c>
      <c r="F34" s="10" t="s">
        <v>155</v>
      </c>
      <c r="G34" s="10" t="s">
        <v>42</v>
      </c>
      <c r="H34" s="10">
        <v>285</v>
      </c>
      <c r="I34" s="10">
        <v>100</v>
      </c>
      <c r="J34" s="10">
        <v>185</v>
      </c>
      <c r="K34" s="10"/>
      <c r="L34" s="10" t="s">
        <v>155</v>
      </c>
      <c r="M34" s="10">
        <v>2785</v>
      </c>
      <c r="N34" s="11">
        <v>717</v>
      </c>
      <c r="O34" s="11">
        <v>2068</v>
      </c>
      <c r="P34" s="11" t="s">
        <v>156</v>
      </c>
      <c r="Q34" s="11" t="s">
        <v>151</v>
      </c>
      <c r="R34" s="10" t="s">
        <v>152</v>
      </c>
    </row>
    <row r="35" ht="60" spans="1:18">
      <c r="A35" s="9">
        <v>29</v>
      </c>
      <c r="B35" s="10" t="s">
        <v>157</v>
      </c>
      <c r="C35" s="10" t="s">
        <v>26</v>
      </c>
      <c r="D35" s="10" t="s">
        <v>54</v>
      </c>
      <c r="E35" s="10" t="s">
        <v>158</v>
      </c>
      <c r="F35" s="10" t="s">
        <v>159</v>
      </c>
      <c r="G35" s="10" t="s">
        <v>42</v>
      </c>
      <c r="H35" s="10">
        <v>30</v>
      </c>
      <c r="I35" s="10">
        <v>30</v>
      </c>
      <c r="J35" s="10"/>
      <c r="K35" s="10"/>
      <c r="L35" s="10" t="s">
        <v>160</v>
      </c>
      <c r="M35" s="10">
        <v>6020</v>
      </c>
      <c r="N35" s="10">
        <v>1012</v>
      </c>
      <c r="O35" s="10">
        <v>5008</v>
      </c>
      <c r="P35" s="10" t="s">
        <v>161</v>
      </c>
      <c r="Q35" s="10" t="s">
        <v>151</v>
      </c>
      <c r="R35" s="10" t="s">
        <v>158</v>
      </c>
    </row>
    <row r="36" ht="72" spans="1:18">
      <c r="A36" s="9">
        <v>30</v>
      </c>
      <c r="B36" s="10" t="s">
        <v>162</v>
      </c>
      <c r="C36" s="10" t="s">
        <v>26</v>
      </c>
      <c r="D36" s="10" t="s">
        <v>54</v>
      </c>
      <c r="E36" s="10" t="s">
        <v>163</v>
      </c>
      <c r="F36" s="10" t="s">
        <v>95</v>
      </c>
      <c r="G36" s="10" t="s">
        <v>42</v>
      </c>
      <c r="H36" s="10">
        <v>40</v>
      </c>
      <c r="I36" s="10">
        <v>40</v>
      </c>
      <c r="J36" s="10"/>
      <c r="K36" s="10"/>
      <c r="L36" s="10" t="s">
        <v>164</v>
      </c>
      <c r="M36" s="10">
        <v>5364</v>
      </c>
      <c r="N36" s="10">
        <v>609</v>
      </c>
      <c r="O36" s="10">
        <v>4755</v>
      </c>
      <c r="P36" s="10" t="s">
        <v>161</v>
      </c>
      <c r="Q36" s="10" t="s">
        <v>151</v>
      </c>
      <c r="R36" s="10" t="s">
        <v>163</v>
      </c>
    </row>
    <row r="37" ht="96" spans="1:18">
      <c r="A37" s="9">
        <v>31</v>
      </c>
      <c r="B37" s="10" t="s">
        <v>165</v>
      </c>
      <c r="C37" s="10" t="s">
        <v>26</v>
      </c>
      <c r="D37" s="10" t="s">
        <v>166</v>
      </c>
      <c r="E37" s="10" t="s">
        <v>167</v>
      </c>
      <c r="F37" s="10" t="s">
        <v>168</v>
      </c>
      <c r="G37" s="10" t="s">
        <v>42</v>
      </c>
      <c r="H37" s="10">
        <v>54</v>
      </c>
      <c r="I37" s="10">
        <v>32</v>
      </c>
      <c r="J37" s="10">
        <v>22</v>
      </c>
      <c r="K37" s="10"/>
      <c r="L37" s="10" t="s">
        <v>169</v>
      </c>
      <c r="M37" s="10">
        <v>2243</v>
      </c>
      <c r="N37" s="10">
        <v>128</v>
      </c>
      <c r="O37" s="10">
        <v>2115</v>
      </c>
      <c r="P37" s="10" t="s">
        <v>170</v>
      </c>
      <c r="Q37" s="10" t="s">
        <v>151</v>
      </c>
      <c r="R37" s="10" t="s">
        <v>167</v>
      </c>
    </row>
    <row r="38" ht="192" spans="1:18">
      <c r="A38" s="9">
        <v>32</v>
      </c>
      <c r="B38" s="10" t="s">
        <v>171</v>
      </c>
      <c r="C38" s="10" t="s">
        <v>62</v>
      </c>
      <c r="D38" s="10" t="s">
        <v>54</v>
      </c>
      <c r="E38" s="10" t="s">
        <v>172</v>
      </c>
      <c r="F38" s="10" t="s">
        <v>173</v>
      </c>
      <c r="G38" s="10" t="s">
        <v>42</v>
      </c>
      <c r="H38" s="10">
        <v>182</v>
      </c>
      <c r="I38" s="10">
        <v>120</v>
      </c>
      <c r="J38" s="10">
        <v>62</v>
      </c>
      <c r="K38" s="10"/>
      <c r="L38" s="10" t="s">
        <v>174</v>
      </c>
      <c r="M38" s="10">
        <v>643</v>
      </c>
      <c r="N38" s="10">
        <v>135</v>
      </c>
      <c r="O38" s="10">
        <v>508</v>
      </c>
      <c r="P38" s="10" t="s">
        <v>175</v>
      </c>
      <c r="Q38" s="10" t="s">
        <v>151</v>
      </c>
      <c r="R38" s="10" t="s">
        <v>176</v>
      </c>
    </row>
    <row r="39" ht="72" spans="1:18">
      <c r="A39" s="9">
        <v>33</v>
      </c>
      <c r="B39" s="12" t="s">
        <v>177</v>
      </c>
      <c r="C39" s="12" t="s">
        <v>26</v>
      </c>
      <c r="D39" s="12" t="s">
        <v>54</v>
      </c>
      <c r="E39" s="12" t="s">
        <v>178</v>
      </c>
      <c r="F39" s="12" t="s">
        <v>179</v>
      </c>
      <c r="G39" s="10" t="s">
        <v>42</v>
      </c>
      <c r="H39" s="12">
        <v>600</v>
      </c>
      <c r="I39" s="12">
        <v>369.5</v>
      </c>
      <c r="J39" s="12">
        <v>230.5</v>
      </c>
      <c r="K39" s="12"/>
      <c r="L39" s="12" t="s">
        <v>180</v>
      </c>
      <c r="M39" s="12">
        <v>3797</v>
      </c>
      <c r="N39" s="12">
        <v>1478</v>
      </c>
      <c r="O39" s="12">
        <v>2319</v>
      </c>
      <c r="P39" s="12" t="s">
        <v>181</v>
      </c>
      <c r="Q39" s="12" t="s">
        <v>182</v>
      </c>
      <c r="R39" s="12" t="s">
        <v>183</v>
      </c>
    </row>
    <row r="40" ht="60" spans="1:18">
      <c r="A40" s="9">
        <v>34</v>
      </c>
      <c r="B40" s="12" t="s">
        <v>184</v>
      </c>
      <c r="C40" s="12" t="s">
        <v>26</v>
      </c>
      <c r="D40" s="12" t="s">
        <v>54</v>
      </c>
      <c r="E40" s="12" t="s">
        <v>185</v>
      </c>
      <c r="F40" s="12" t="s">
        <v>186</v>
      </c>
      <c r="G40" s="10" t="s">
        <v>42</v>
      </c>
      <c r="H40" s="12">
        <v>100</v>
      </c>
      <c r="I40" s="12">
        <v>70</v>
      </c>
      <c r="J40" s="12">
        <v>30</v>
      </c>
      <c r="K40" s="12"/>
      <c r="L40" s="12" t="s">
        <v>187</v>
      </c>
      <c r="M40" s="12">
        <v>42</v>
      </c>
      <c r="N40" s="12">
        <v>23</v>
      </c>
      <c r="O40" s="12">
        <v>22</v>
      </c>
      <c r="P40" s="12" t="s">
        <v>188</v>
      </c>
      <c r="Q40" s="12" t="s">
        <v>182</v>
      </c>
      <c r="R40" s="12" t="s">
        <v>189</v>
      </c>
    </row>
    <row r="41" ht="84" spans="1:18">
      <c r="A41" s="9">
        <v>35</v>
      </c>
      <c r="B41" s="12" t="s">
        <v>190</v>
      </c>
      <c r="C41" s="12" t="s">
        <v>26</v>
      </c>
      <c r="D41" s="12" t="s">
        <v>89</v>
      </c>
      <c r="E41" s="12" t="s">
        <v>191</v>
      </c>
      <c r="F41" s="12" t="s">
        <v>159</v>
      </c>
      <c r="G41" s="10" t="s">
        <v>42</v>
      </c>
      <c r="H41" s="12">
        <v>300</v>
      </c>
      <c r="I41" s="12">
        <v>300</v>
      </c>
      <c r="J41" s="12"/>
      <c r="K41" s="12"/>
      <c r="L41" s="12" t="s">
        <v>192</v>
      </c>
      <c r="M41" s="12">
        <v>220</v>
      </c>
      <c r="N41" s="12">
        <v>72</v>
      </c>
      <c r="O41" s="12">
        <v>148</v>
      </c>
      <c r="P41" s="12" t="s">
        <v>193</v>
      </c>
      <c r="Q41" s="12" t="s">
        <v>182</v>
      </c>
      <c r="R41" s="12" t="s">
        <v>194</v>
      </c>
    </row>
    <row r="42" ht="96" spans="1:18">
      <c r="A42" s="9">
        <v>36</v>
      </c>
      <c r="B42" s="12" t="s">
        <v>195</v>
      </c>
      <c r="C42" s="12" t="s">
        <v>26</v>
      </c>
      <c r="D42" s="12" t="s">
        <v>54</v>
      </c>
      <c r="E42" s="12" t="s">
        <v>196</v>
      </c>
      <c r="F42" s="12" t="s">
        <v>197</v>
      </c>
      <c r="G42" s="10" t="s">
        <v>42</v>
      </c>
      <c r="H42" s="12">
        <v>200</v>
      </c>
      <c r="I42" s="12">
        <v>200</v>
      </c>
      <c r="J42" s="12"/>
      <c r="K42" s="12"/>
      <c r="L42" s="12" t="s">
        <v>198</v>
      </c>
      <c r="M42" s="12">
        <v>1375</v>
      </c>
      <c r="N42" s="12">
        <v>604</v>
      </c>
      <c r="O42" s="12">
        <v>771</v>
      </c>
      <c r="P42" s="12" t="s">
        <v>199</v>
      </c>
      <c r="Q42" s="12" t="s">
        <v>182</v>
      </c>
      <c r="R42" s="12" t="s">
        <v>200</v>
      </c>
    </row>
    <row r="43" ht="60" spans="1:18">
      <c r="A43" s="9">
        <v>37</v>
      </c>
      <c r="B43" s="12" t="s">
        <v>201</v>
      </c>
      <c r="C43" s="12" t="s">
        <v>26</v>
      </c>
      <c r="D43" s="12" t="s">
        <v>54</v>
      </c>
      <c r="E43" s="12" t="s">
        <v>196</v>
      </c>
      <c r="F43" s="12" t="s">
        <v>202</v>
      </c>
      <c r="G43" s="10" t="s">
        <v>42</v>
      </c>
      <c r="H43" s="12">
        <v>25</v>
      </c>
      <c r="I43" s="12">
        <v>25</v>
      </c>
      <c r="J43" s="12"/>
      <c r="K43" s="12"/>
      <c r="L43" s="12" t="s">
        <v>203</v>
      </c>
      <c r="M43" s="12">
        <v>1375</v>
      </c>
      <c r="N43" s="12">
        <v>604</v>
      </c>
      <c r="O43" s="12">
        <v>771</v>
      </c>
      <c r="P43" s="12" t="s">
        <v>204</v>
      </c>
      <c r="Q43" s="12" t="s">
        <v>182</v>
      </c>
      <c r="R43" s="12" t="s">
        <v>200</v>
      </c>
    </row>
    <row r="44" ht="60" spans="1:18">
      <c r="A44" s="9">
        <v>38</v>
      </c>
      <c r="B44" s="12" t="s">
        <v>205</v>
      </c>
      <c r="C44" s="12" t="s">
        <v>26</v>
      </c>
      <c r="D44" s="12" t="s">
        <v>54</v>
      </c>
      <c r="E44" s="12" t="s">
        <v>206</v>
      </c>
      <c r="F44" s="12" t="s">
        <v>207</v>
      </c>
      <c r="G44" s="10" t="s">
        <v>42</v>
      </c>
      <c r="H44" s="12">
        <v>100</v>
      </c>
      <c r="I44" s="12">
        <v>70</v>
      </c>
      <c r="J44" s="12">
        <v>30</v>
      </c>
      <c r="K44" s="12"/>
      <c r="L44" s="12" t="s">
        <v>208</v>
      </c>
      <c r="M44" s="12">
        <v>383</v>
      </c>
      <c r="N44" s="12">
        <v>160</v>
      </c>
      <c r="O44" s="12">
        <v>223</v>
      </c>
      <c r="P44" s="12" t="s">
        <v>209</v>
      </c>
      <c r="Q44" s="12" t="s">
        <v>182</v>
      </c>
      <c r="R44" s="12" t="s">
        <v>210</v>
      </c>
    </row>
    <row r="45" ht="60" spans="1:18">
      <c r="A45" s="9">
        <v>39</v>
      </c>
      <c r="B45" s="12" t="s">
        <v>211</v>
      </c>
      <c r="C45" s="12" t="s">
        <v>26</v>
      </c>
      <c r="D45" s="12" t="s">
        <v>54</v>
      </c>
      <c r="E45" s="12" t="s">
        <v>212</v>
      </c>
      <c r="F45" s="12" t="s">
        <v>213</v>
      </c>
      <c r="G45" s="10" t="s">
        <v>42</v>
      </c>
      <c r="H45" s="12">
        <v>200</v>
      </c>
      <c r="I45" s="12">
        <v>120</v>
      </c>
      <c r="J45" s="12">
        <v>80</v>
      </c>
      <c r="K45" s="12"/>
      <c r="L45" s="12" t="s">
        <v>214</v>
      </c>
      <c r="M45" s="12">
        <v>146</v>
      </c>
      <c r="N45" s="12">
        <v>86</v>
      </c>
      <c r="O45" s="12">
        <v>80</v>
      </c>
      <c r="P45" s="12" t="s">
        <v>215</v>
      </c>
      <c r="Q45" s="12" t="s">
        <v>182</v>
      </c>
      <c r="R45" s="12" t="s">
        <v>216</v>
      </c>
    </row>
    <row r="46" ht="60" spans="1:18">
      <c r="A46" s="9">
        <v>40</v>
      </c>
      <c r="B46" s="12" t="s">
        <v>217</v>
      </c>
      <c r="C46" s="12" t="s">
        <v>26</v>
      </c>
      <c r="D46" s="12" t="s">
        <v>54</v>
      </c>
      <c r="E46" s="12" t="s">
        <v>218</v>
      </c>
      <c r="F46" s="12" t="s">
        <v>219</v>
      </c>
      <c r="G46" s="10" t="s">
        <v>42</v>
      </c>
      <c r="H46" s="12">
        <v>50</v>
      </c>
      <c r="I46" s="12">
        <v>50</v>
      </c>
      <c r="J46" s="12"/>
      <c r="K46" s="12"/>
      <c r="L46" s="12" t="s">
        <v>220</v>
      </c>
      <c r="M46" s="12">
        <v>33</v>
      </c>
      <c r="N46" s="12">
        <v>37</v>
      </c>
      <c r="O46" s="12">
        <v>70</v>
      </c>
      <c r="P46" s="12" t="s">
        <v>221</v>
      </c>
      <c r="Q46" s="12" t="s">
        <v>182</v>
      </c>
      <c r="R46" s="12" t="s">
        <v>222</v>
      </c>
    </row>
    <row r="47" ht="60" spans="1:18">
      <c r="A47" s="9">
        <v>41</v>
      </c>
      <c r="B47" s="12" t="s">
        <v>223</v>
      </c>
      <c r="C47" s="12" t="s">
        <v>26</v>
      </c>
      <c r="D47" s="12" t="s">
        <v>54</v>
      </c>
      <c r="E47" s="12" t="s">
        <v>224</v>
      </c>
      <c r="F47" s="12" t="s">
        <v>225</v>
      </c>
      <c r="G47" s="10" t="s">
        <v>42</v>
      </c>
      <c r="H47" s="12">
        <v>100</v>
      </c>
      <c r="I47" s="12">
        <v>70</v>
      </c>
      <c r="J47" s="12">
        <v>30</v>
      </c>
      <c r="K47" s="12"/>
      <c r="L47" s="12" t="s">
        <v>226</v>
      </c>
      <c r="M47" s="12">
        <v>332</v>
      </c>
      <c r="N47" s="12">
        <v>56</v>
      </c>
      <c r="O47" s="12">
        <v>276</v>
      </c>
      <c r="P47" s="12" t="s">
        <v>227</v>
      </c>
      <c r="Q47" s="12" t="s">
        <v>182</v>
      </c>
      <c r="R47" s="12" t="s">
        <v>228</v>
      </c>
    </row>
    <row r="48" ht="60" spans="1:18">
      <c r="A48" s="9">
        <v>42</v>
      </c>
      <c r="B48" s="12" t="s">
        <v>229</v>
      </c>
      <c r="C48" s="12" t="s">
        <v>26</v>
      </c>
      <c r="D48" s="12" t="s">
        <v>54</v>
      </c>
      <c r="E48" s="12" t="s">
        <v>230</v>
      </c>
      <c r="F48" s="12" t="s">
        <v>231</v>
      </c>
      <c r="G48" s="10" t="s">
        <v>42</v>
      </c>
      <c r="H48" s="12">
        <v>200</v>
      </c>
      <c r="I48" s="12">
        <v>140</v>
      </c>
      <c r="J48" s="12">
        <v>60</v>
      </c>
      <c r="K48" s="12"/>
      <c r="L48" s="12" t="s">
        <v>232</v>
      </c>
      <c r="M48" s="12">
        <v>201</v>
      </c>
      <c r="N48" s="12">
        <v>63</v>
      </c>
      <c r="O48" s="12">
        <v>138</v>
      </c>
      <c r="P48" s="12" t="s">
        <v>233</v>
      </c>
      <c r="Q48" s="12" t="s">
        <v>182</v>
      </c>
      <c r="R48" s="12" t="s">
        <v>234</v>
      </c>
    </row>
    <row r="49" ht="60" spans="1:18">
      <c r="A49" s="9">
        <v>43</v>
      </c>
      <c r="B49" s="12" t="s">
        <v>235</v>
      </c>
      <c r="C49" s="12" t="s">
        <v>26</v>
      </c>
      <c r="D49" s="12" t="s">
        <v>54</v>
      </c>
      <c r="E49" s="12" t="s">
        <v>236</v>
      </c>
      <c r="F49" s="12" t="s">
        <v>237</v>
      </c>
      <c r="G49" s="10" t="s">
        <v>42</v>
      </c>
      <c r="H49" s="12">
        <v>28</v>
      </c>
      <c r="I49" s="12">
        <v>28</v>
      </c>
      <c r="J49" s="12"/>
      <c r="K49" s="12"/>
      <c r="L49" s="12" t="s">
        <v>238</v>
      </c>
      <c r="M49" s="12">
        <v>155</v>
      </c>
      <c r="N49" s="12">
        <v>15</v>
      </c>
      <c r="O49" s="12">
        <v>140</v>
      </c>
      <c r="P49" s="12" t="s">
        <v>239</v>
      </c>
      <c r="Q49" s="12" t="s">
        <v>182</v>
      </c>
      <c r="R49" s="12" t="s">
        <v>240</v>
      </c>
    </row>
    <row r="50" ht="60" spans="1:18">
      <c r="A50" s="9">
        <v>44</v>
      </c>
      <c r="B50" s="12" t="s">
        <v>241</v>
      </c>
      <c r="C50" s="12" t="s">
        <v>26</v>
      </c>
      <c r="D50" s="12" t="s">
        <v>54</v>
      </c>
      <c r="E50" s="12" t="s">
        <v>242</v>
      </c>
      <c r="F50" s="12" t="s">
        <v>243</v>
      </c>
      <c r="G50" s="10" t="s">
        <v>42</v>
      </c>
      <c r="H50" s="12">
        <v>135</v>
      </c>
      <c r="I50" s="12">
        <v>135</v>
      </c>
      <c r="J50" s="12"/>
      <c r="K50" s="12"/>
      <c r="L50" s="12" t="s">
        <v>244</v>
      </c>
      <c r="M50" s="12">
        <v>242</v>
      </c>
      <c r="N50" s="12">
        <v>125</v>
      </c>
      <c r="O50" s="12">
        <v>117</v>
      </c>
      <c r="P50" s="12" t="s">
        <v>245</v>
      </c>
      <c r="Q50" s="12" t="s">
        <v>182</v>
      </c>
      <c r="R50" s="12" t="s">
        <v>246</v>
      </c>
    </row>
    <row r="51" ht="60" spans="1:18">
      <c r="A51" s="9">
        <v>45</v>
      </c>
      <c r="B51" s="12" t="s">
        <v>247</v>
      </c>
      <c r="C51" s="12" t="s">
        <v>26</v>
      </c>
      <c r="D51" s="12" t="s">
        <v>54</v>
      </c>
      <c r="E51" s="12" t="s">
        <v>242</v>
      </c>
      <c r="F51" s="12" t="s">
        <v>248</v>
      </c>
      <c r="G51" s="10" t="s">
        <v>42</v>
      </c>
      <c r="H51" s="12">
        <v>10</v>
      </c>
      <c r="I51" s="12">
        <v>10</v>
      </c>
      <c r="J51" s="12"/>
      <c r="K51" s="12"/>
      <c r="L51" s="12" t="s">
        <v>249</v>
      </c>
      <c r="M51" s="12">
        <v>242</v>
      </c>
      <c r="N51" s="12">
        <v>125</v>
      </c>
      <c r="O51" s="12">
        <v>117</v>
      </c>
      <c r="P51" s="12" t="s">
        <v>250</v>
      </c>
      <c r="Q51" s="12" t="s">
        <v>182</v>
      </c>
      <c r="R51" s="12" t="s">
        <v>246</v>
      </c>
    </row>
    <row r="52" ht="60" spans="1:18">
      <c r="A52" s="9">
        <v>46</v>
      </c>
      <c r="B52" s="12" t="s">
        <v>251</v>
      </c>
      <c r="C52" s="12" t="s">
        <v>26</v>
      </c>
      <c r="D52" s="12" t="s">
        <v>54</v>
      </c>
      <c r="E52" s="12" t="s">
        <v>242</v>
      </c>
      <c r="F52" s="12" t="s">
        <v>252</v>
      </c>
      <c r="G52" s="10" t="s">
        <v>42</v>
      </c>
      <c r="H52" s="12">
        <v>45</v>
      </c>
      <c r="I52" s="12">
        <v>45</v>
      </c>
      <c r="J52" s="12"/>
      <c r="K52" s="12"/>
      <c r="L52" s="12" t="s">
        <v>253</v>
      </c>
      <c r="M52" s="12">
        <v>242</v>
      </c>
      <c r="N52" s="12">
        <v>125</v>
      </c>
      <c r="O52" s="12">
        <v>117</v>
      </c>
      <c r="P52" s="12" t="s">
        <v>254</v>
      </c>
      <c r="Q52" s="12" t="s">
        <v>182</v>
      </c>
      <c r="R52" s="12" t="s">
        <v>246</v>
      </c>
    </row>
    <row r="53" ht="60" spans="1:18">
      <c r="A53" s="9">
        <v>47</v>
      </c>
      <c r="B53" s="12" t="s">
        <v>255</v>
      </c>
      <c r="C53" s="12" t="s">
        <v>26</v>
      </c>
      <c r="D53" s="12" t="s">
        <v>54</v>
      </c>
      <c r="E53" s="12" t="s">
        <v>242</v>
      </c>
      <c r="F53" s="12" t="s">
        <v>186</v>
      </c>
      <c r="G53" s="10" t="s">
        <v>42</v>
      </c>
      <c r="H53" s="12">
        <v>80</v>
      </c>
      <c r="I53" s="12">
        <v>80</v>
      </c>
      <c r="J53" s="12"/>
      <c r="K53" s="12"/>
      <c r="L53" s="12" t="s">
        <v>256</v>
      </c>
      <c r="M53" s="12">
        <v>242</v>
      </c>
      <c r="N53" s="12">
        <v>125</v>
      </c>
      <c r="O53" s="12">
        <v>117</v>
      </c>
      <c r="P53" s="12" t="s">
        <v>257</v>
      </c>
      <c r="Q53" s="12" t="s">
        <v>182</v>
      </c>
      <c r="R53" s="12" t="s">
        <v>246</v>
      </c>
    </row>
    <row r="54" ht="84" spans="1:18">
      <c r="A54" s="9">
        <v>48</v>
      </c>
      <c r="B54" s="12" t="s">
        <v>258</v>
      </c>
      <c r="C54" s="12" t="s">
        <v>26</v>
      </c>
      <c r="D54" s="12" t="s">
        <v>54</v>
      </c>
      <c r="E54" s="12" t="s">
        <v>259</v>
      </c>
      <c r="F54" s="12" t="s">
        <v>186</v>
      </c>
      <c r="G54" s="10" t="s">
        <v>42</v>
      </c>
      <c r="H54" s="12">
        <v>165</v>
      </c>
      <c r="I54" s="12">
        <v>165</v>
      </c>
      <c r="J54" s="12"/>
      <c r="K54" s="12"/>
      <c r="L54" s="12" t="s">
        <v>260</v>
      </c>
      <c r="M54" s="12">
        <v>500</v>
      </c>
      <c r="N54" s="12">
        <v>320</v>
      </c>
      <c r="O54" s="12">
        <v>180</v>
      </c>
      <c r="P54" s="12" t="s">
        <v>261</v>
      </c>
      <c r="Q54" s="12" t="s">
        <v>182</v>
      </c>
      <c r="R54" s="12" t="s">
        <v>262</v>
      </c>
    </row>
    <row r="55" ht="84" spans="1:18">
      <c r="A55" s="9">
        <v>49</v>
      </c>
      <c r="B55" s="12" t="s">
        <v>263</v>
      </c>
      <c r="C55" s="12" t="s">
        <v>26</v>
      </c>
      <c r="D55" s="12" t="s">
        <v>54</v>
      </c>
      <c r="E55" s="12" t="s">
        <v>264</v>
      </c>
      <c r="F55" s="12" t="s">
        <v>90</v>
      </c>
      <c r="G55" s="10" t="s">
        <v>42</v>
      </c>
      <c r="H55" s="12">
        <v>20</v>
      </c>
      <c r="I55" s="12">
        <v>20</v>
      </c>
      <c r="J55" s="12"/>
      <c r="K55" s="12"/>
      <c r="L55" s="12" t="s">
        <v>265</v>
      </c>
      <c r="M55" s="12">
        <v>379</v>
      </c>
      <c r="N55" s="12">
        <v>182</v>
      </c>
      <c r="O55" s="12">
        <v>197</v>
      </c>
      <c r="P55" s="12" t="s">
        <v>266</v>
      </c>
      <c r="Q55" s="12" t="s">
        <v>182</v>
      </c>
      <c r="R55" s="12" t="s">
        <v>267</v>
      </c>
    </row>
    <row r="56" ht="96" spans="1:18">
      <c r="A56" s="9">
        <v>50</v>
      </c>
      <c r="B56" s="12" t="s">
        <v>268</v>
      </c>
      <c r="C56" s="12" t="s">
        <v>26</v>
      </c>
      <c r="D56" s="12" t="s">
        <v>54</v>
      </c>
      <c r="E56" s="12" t="s">
        <v>264</v>
      </c>
      <c r="F56" s="12" t="s">
        <v>79</v>
      </c>
      <c r="G56" s="10" t="s">
        <v>42</v>
      </c>
      <c r="H56" s="12">
        <v>90</v>
      </c>
      <c r="I56" s="12">
        <v>90</v>
      </c>
      <c r="J56" s="12"/>
      <c r="K56" s="12"/>
      <c r="L56" s="12" t="s">
        <v>269</v>
      </c>
      <c r="M56" s="12">
        <v>379</v>
      </c>
      <c r="N56" s="12">
        <v>182</v>
      </c>
      <c r="O56" s="12">
        <v>197</v>
      </c>
      <c r="P56" s="12" t="s">
        <v>270</v>
      </c>
      <c r="Q56" s="12" t="s">
        <v>182</v>
      </c>
      <c r="R56" s="12" t="s">
        <v>267</v>
      </c>
    </row>
    <row r="57" ht="120" spans="1:18">
      <c r="A57" s="9">
        <v>51</v>
      </c>
      <c r="B57" s="12" t="s">
        <v>271</v>
      </c>
      <c r="C57" s="12" t="s">
        <v>26</v>
      </c>
      <c r="D57" s="12" t="s">
        <v>54</v>
      </c>
      <c r="E57" s="12" t="s">
        <v>272</v>
      </c>
      <c r="F57" s="12" t="s">
        <v>186</v>
      </c>
      <c r="G57" s="10" t="s">
        <v>42</v>
      </c>
      <c r="H57" s="12">
        <v>38</v>
      </c>
      <c r="I57" s="12">
        <v>38</v>
      </c>
      <c r="J57" s="12"/>
      <c r="K57" s="12"/>
      <c r="L57" s="12" t="s">
        <v>273</v>
      </c>
      <c r="M57" s="12">
        <v>981</v>
      </c>
      <c r="N57" s="12">
        <v>481</v>
      </c>
      <c r="O57" s="12">
        <v>500</v>
      </c>
      <c r="P57" s="12" t="s">
        <v>274</v>
      </c>
      <c r="Q57" s="12" t="s">
        <v>182</v>
      </c>
      <c r="R57" s="12" t="s">
        <v>275</v>
      </c>
    </row>
    <row r="58" ht="180" spans="1:18">
      <c r="A58" s="9">
        <v>52</v>
      </c>
      <c r="B58" s="12" t="s">
        <v>276</v>
      </c>
      <c r="C58" s="12" t="s">
        <v>26</v>
      </c>
      <c r="D58" s="12" t="s">
        <v>54</v>
      </c>
      <c r="E58" s="12" t="s">
        <v>272</v>
      </c>
      <c r="F58" s="12" t="s">
        <v>277</v>
      </c>
      <c r="G58" s="10" t="s">
        <v>42</v>
      </c>
      <c r="H58" s="12">
        <v>55</v>
      </c>
      <c r="I58" s="12">
        <v>55</v>
      </c>
      <c r="J58" s="12"/>
      <c r="K58" s="12"/>
      <c r="L58" s="12" t="s">
        <v>278</v>
      </c>
      <c r="M58" s="12">
        <v>981</v>
      </c>
      <c r="N58" s="12">
        <v>481</v>
      </c>
      <c r="O58" s="12">
        <v>500</v>
      </c>
      <c r="P58" s="12" t="s">
        <v>279</v>
      </c>
      <c r="Q58" s="12" t="s">
        <v>182</v>
      </c>
      <c r="R58" s="12" t="s">
        <v>275</v>
      </c>
    </row>
    <row r="59" ht="60" spans="1:18">
      <c r="A59" s="9">
        <v>53</v>
      </c>
      <c r="B59" s="12" t="s">
        <v>280</v>
      </c>
      <c r="C59" s="12" t="s">
        <v>26</v>
      </c>
      <c r="D59" s="12" t="s">
        <v>54</v>
      </c>
      <c r="E59" s="12" t="s">
        <v>281</v>
      </c>
      <c r="F59" s="12" t="s">
        <v>202</v>
      </c>
      <c r="G59" s="10" t="s">
        <v>42</v>
      </c>
      <c r="H59" s="12">
        <v>100</v>
      </c>
      <c r="I59" s="12">
        <v>100</v>
      </c>
      <c r="J59" s="12"/>
      <c r="K59" s="12"/>
      <c r="L59" s="12" t="s">
        <v>282</v>
      </c>
      <c r="M59" s="12">
        <v>137</v>
      </c>
      <c r="N59" s="12">
        <v>38</v>
      </c>
      <c r="O59" s="12">
        <v>99</v>
      </c>
      <c r="P59" s="12" t="s">
        <v>283</v>
      </c>
      <c r="Q59" s="12" t="s">
        <v>182</v>
      </c>
      <c r="R59" s="12" t="s">
        <v>284</v>
      </c>
    </row>
    <row r="60" ht="60" spans="1:18">
      <c r="A60" s="9">
        <v>54</v>
      </c>
      <c r="B60" s="12" t="s">
        <v>285</v>
      </c>
      <c r="C60" s="12" t="s">
        <v>26</v>
      </c>
      <c r="D60" s="12" t="s">
        <v>54</v>
      </c>
      <c r="E60" s="12" t="s">
        <v>281</v>
      </c>
      <c r="F60" s="12" t="s">
        <v>219</v>
      </c>
      <c r="G60" s="10" t="s">
        <v>42</v>
      </c>
      <c r="H60" s="12">
        <v>10</v>
      </c>
      <c r="I60" s="12">
        <v>10</v>
      </c>
      <c r="J60" s="12"/>
      <c r="K60" s="12"/>
      <c r="L60" s="12" t="s">
        <v>286</v>
      </c>
      <c r="M60" s="12">
        <v>137</v>
      </c>
      <c r="N60" s="12">
        <v>38</v>
      </c>
      <c r="O60" s="12">
        <v>99</v>
      </c>
      <c r="P60" s="12" t="s">
        <v>287</v>
      </c>
      <c r="Q60" s="12" t="s">
        <v>182</v>
      </c>
      <c r="R60" s="12" t="s">
        <v>284</v>
      </c>
    </row>
    <row r="61" ht="72" spans="1:18">
      <c r="A61" s="9">
        <v>55</v>
      </c>
      <c r="B61" s="12" t="s">
        <v>288</v>
      </c>
      <c r="C61" s="12" t="s">
        <v>26</v>
      </c>
      <c r="D61" s="12" t="s">
        <v>54</v>
      </c>
      <c r="E61" s="12" t="s">
        <v>281</v>
      </c>
      <c r="F61" s="12">
        <v>50</v>
      </c>
      <c r="G61" s="10" t="s">
        <v>42</v>
      </c>
      <c r="H61" s="12">
        <v>10</v>
      </c>
      <c r="I61" s="12">
        <v>10</v>
      </c>
      <c r="J61" s="12"/>
      <c r="K61" s="12"/>
      <c r="L61" s="12" t="s">
        <v>289</v>
      </c>
      <c r="M61" s="12">
        <v>137</v>
      </c>
      <c r="N61" s="12">
        <v>38</v>
      </c>
      <c r="O61" s="12">
        <v>99</v>
      </c>
      <c r="P61" s="12" t="s">
        <v>290</v>
      </c>
      <c r="Q61" s="12" t="s">
        <v>182</v>
      </c>
      <c r="R61" s="12" t="s">
        <v>284</v>
      </c>
    </row>
    <row r="62" ht="96" spans="1:18">
      <c r="A62" s="9">
        <v>56</v>
      </c>
      <c r="B62" s="11" t="s">
        <v>291</v>
      </c>
      <c r="C62" s="10" t="s">
        <v>26</v>
      </c>
      <c r="D62" s="10" t="s">
        <v>292</v>
      </c>
      <c r="E62" s="11" t="s">
        <v>293</v>
      </c>
      <c r="F62" s="11" t="s">
        <v>294</v>
      </c>
      <c r="G62" s="10" t="s">
        <v>42</v>
      </c>
      <c r="H62" s="11">
        <v>40</v>
      </c>
      <c r="I62" s="11">
        <v>40</v>
      </c>
      <c r="J62" s="10"/>
      <c r="K62" s="10"/>
      <c r="L62" s="11" t="s">
        <v>295</v>
      </c>
      <c r="M62" s="11">
        <v>744</v>
      </c>
      <c r="N62" s="11">
        <v>327</v>
      </c>
      <c r="O62" s="11">
        <v>417</v>
      </c>
      <c r="P62" s="10" t="s">
        <v>296</v>
      </c>
      <c r="Q62" s="11" t="s">
        <v>297</v>
      </c>
      <c r="R62" s="11" t="s">
        <v>298</v>
      </c>
    </row>
    <row r="63" ht="48" spans="1:18">
      <c r="A63" s="9">
        <v>57</v>
      </c>
      <c r="B63" s="11" t="s">
        <v>299</v>
      </c>
      <c r="C63" s="10" t="s">
        <v>26</v>
      </c>
      <c r="D63" s="10" t="s">
        <v>292</v>
      </c>
      <c r="E63" s="11" t="s">
        <v>293</v>
      </c>
      <c r="F63" s="11" t="s">
        <v>300</v>
      </c>
      <c r="G63" s="10" t="s">
        <v>42</v>
      </c>
      <c r="H63" s="11">
        <v>30</v>
      </c>
      <c r="I63" s="11">
        <v>30</v>
      </c>
      <c r="J63" s="10"/>
      <c r="K63" s="10"/>
      <c r="L63" s="11" t="s">
        <v>300</v>
      </c>
      <c r="M63" s="11">
        <v>744</v>
      </c>
      <c r="N63" s="11">
        <v>327</v>
      </c>
      <c r="O63" s="11">
        <v>417</v>
      </c>
      <c r="P63" s="10" t="s">
        <v>301</v>
      </c>
      <c r="Q63" s="11" t="s">
        <v>297</v>
      </c>
      <c r="R63" s="11" t="s">
        <v>298</v>
      </c>
    </row>
    <row r="64" ht="48" spans="1:18">
      <c r="A64" s="9">
        <v>58</v>
      </c>
      <c r="B64" s="11" t="s">
        <v>302</v>
      </c>
      <c r="C64" s="10" t="s">
        <v>26</v>
      </c>
      <c r="D64" s="10" t="s">
        <v>292</v>
      </c>
      <c r="E64" s="11" t="s">
        <v>303</v>
      </c>
      <c r="F64" s="11" t="s">
        <v>304</v>
      </c>
      <c r="G64" s="10" t="s">
        <v>42</v>
      </c>
      <c r="H64" s="11">
        <v>30</v>
      </c>
      <c r="I64" s="11">
        <v>30</v>
      </c>
      <c r="J64" s="10"/>
      <c r="K64" s="10"/>
      <c r="L64" s="11" t="s">
        <v>304</v>
      </c>
      <c r="M64" s="11">
        <v>337</v>
      </c>
      <c r="N64" s="11">
        <v>20</v>
      </c>
      <c r="O64" s="11">
        <v>317</v>
      </c>
      <c r="P64" s="10" t="s">
        <v>305</v>
      </c>
      <c r="Q64" s="11" t="s">
        <v>297</v>
      </c>
      <c r="R64" s="11" t="s">
        <v>306</v>
      </c>
    </row>
    <row r="65" ht="36" spans="1:18">
      <c r="A65" s="9">
        <v>59</v>
      </c>
      <c r="B65" s="11" t="s">
        <v>307</v>
      </c>
      <c r="C65" s="10" t="s">
        <v>26</v>
      </c>
      <c r="D65" s="10" t="s">
        <v>292</v>
      </c>
      <c r="E65" s="11" t="s">
        <v>308</v>
      </c>
      <c r="F65" s="11" t="s">
        <v>309</v>
      </c>
      <c r="G65" s="10" t="s">
        <v>42</v>
      </c>
      <c r="H65" s="11">
        <v>60</v>
      </c>
      <c r="I65" s="11">
        <v>60</v>
      </c>
      <c r="J65" s="10"/>
      <c r="K65" s="10"/>
      <c r="L65" s="11" t="s">
        <v>310</v>
      </c>
      <c r="M65" s="11">
        <v>859</v>
      </c>
      <c r="N65" s="11">
        <v>319</v>
      </c>
      <c r="O65" s="11">
        <v>540</v>
      </c>
      <c r="P65" s="10" t="s">
        <v>311</v>
      </c>
      <c r="Q65" s="11" t="s">
        <v>297</v>
      </c>
      <c r="R65" s="11" t="s">
        <v>308</v>
      </c>
    </row>
    <row r="66" ht="48" spans="1:18">
      <c r="A66" s="9">
        <v>60</v>
      </c>
      <c r="B66" s="11" t="s">
        <v>312</v>
      </c>
      <c r="C66" s="10" t="s">
        <v>26</v>
      </c>
      <c r="D66" s="10" t="s">
        <v>292</v>
      </c>
      <c r="E66" s="11" t="s">
        <v>313</v>
      </c>
      <c r="F66" s="11" t="s">
        <v>314</v>
      </c>
      <c r="G66" s="10" t="s">
        <v>42</v>
      </c>
      <c r="H66" s="11">
        <v>20</v>
      </c>
      <c r="I66" s="11">
        <v>20</v>
      </c>
      <c r="J66" s="10"/>
      <c r="K66" s="10"/>
      <c r="L66" s="11" t="s">
        <v>314</v>
      </c>
      <c r="M66" s="11">
        <v>321</v>
      </c>
      <c r="N66" s="11">
        <v>54</v>
      </c>
      <c r="O66" s="11">
        <v>267</v>
      </c>
      <c r="P66" s="10" t="s">
        <v>315</v>
      </c>
      <c r="Q66" s="11" t="s">
        <v>316</v>
      </c>
      <c r="R66" s="11" t="s">
        <v>317</v>
      </c>
    </row>
    <row r="67" ht="60" spans="1:18">
      <c r="A67" s="9">
        <v>61</v>
      </c>
      <c r="B67" s="11" t="s">
        <v>318</v>
      </c>
      <c r="C67" s="10" t="s">
        <v>26</v>
      </c>
      <c r="D67" s="10" t="s">
        <v>292</v>
      </c>
      <c r="E67" s="11" t="s">
        <v>319</v>
      </c>
      <c r="F67" s="11" t="s">
        <v>320</v>
      </c>
      <c r="G67" s="10" t="s">
        <v>42</v>
      </c>
      <c r="H67" s="11">
        <v>300</v>
      </c>
      <c r="I67" s="11">
        <v>300</v>
      </c>
      <c r="J67" s="10"/>
      <c r="K67" s="10"/>
      <c r="L67" s="11" t="s">
        <v>320</v>
      </c>
      <c r="M67" s="11">
        <v>440</v>
      </c>
      <c r="N67" s="11">
        <v>200</v>
      </c>
      <c r="O67" s="11">
        <v>220</v>
      </c>
      <c r="P67" s="10" t="s">
        <v>321</v>
      </c>
      <c r="Q67" s="11" t="s">
        <v>316</v>
      </c>
      <c r="R67" s="11" t="s">
        <v>319</v>
      </c>
    </row>
    <row r="68" ht="36" spans="1:18">
      <c r="A68" s="9">
        <v>62</v>
      </c>
      <c r="B68" s="11" t="s">
        <v>322</v>
      </c>
      <c r="C68" s="10" t="s">
        <v>26</v>
      </c>
      <c r="D68" s="10" t="s">
        <v>292</v>
      </c>
      <c r="E68" s="11" t="s">
        <v>323</v>
      </c>
      <c r="F68" s="11" t="s">
        <v>324</v>
      </c>
      <c r="G68" s="10" t="s">
        <v>42</v>
      </c>
      <c r="H68" s="11">
        <v>50</v>
      </c>
      <c r="I68" s="11">
        <v>50</v>
      </c>
      <c r="J68" s="10"/>
      <c r="K68" s="10"/>
      <c r="L68" s="11" t="s">
        <v>324</v>
      </c>
      <c r="M68" s="11"/>
      <c r="N68" s="11">
        <v>50</v>
      </c>
      <c r="O68" s="11"/>
      <c r="P68" s="10" t="s">
        <v>325</v>
      </c>
      <c r="Q68" s="11" t="s">
        <v>316</v>
      </c>
      <c r="R68" s="11" t="s">
        <v>323</v>
      </c>
    </row>
    <row r="69" ht="60" spans="1:18">
      <c r="A69" s="9">
        <v>63</v>
      </c>
      <c r="B69" s="10" t="s">
        <v>326</v>
      </c>
      <c r="C69" s="10" t="s">
        <v>26</v>
      </c>
      <c r="D69" s="10" t="s">
        <v>292</v>
      </c>
      <c r="E69" s="10" t="s">
        <v>327</v>
      </c>
      <c r="F69" s="10" t="s">
        <v>328</v>
      </c>
      <c r="G69" s="10" t="s">
        <v>42</v>
      </c>
      <c r="H69" s="10">
        <v>100</v>
      </c>
      <c r="I69" s="10">
        <v>100</v>
      </c>
      <c r="J69" s="10"/>
      <c r="K69" s="10"/>
      <c r="L69" s="10" t="s">
        <v>329</v>
      </c>
      <c r="M69" s="10">
        <v>403</v>
      </c>
      <c r="N69" s="10">
        <v>153</v>
      </c>
      <c r="O69" s="10">
        <v>250</v>
      </c>
      <c r="P69" s="10" t="s">
        <v>330</v>
      </c>
      <c r="Q69" s="11" t="s">
        <v>316</v>
      </c>
      <c r="R69" s="10" t="s">
        <v>327</v>
      </c>
    </row>
    <row r="70" ht="36" spans="1:18">
      <c r="A70" s="9">
        <v>64</v>
      </c>
      <c r="B70" s="10" t="s">
        <v>331</v>
      </c>
      <c r="C70" s="10" t="s">
        <v>26</v>
      </c>
      <c r="D70" s="10" t="s">
        <v>54</v>
      </c>
      <c r="E70" s="10" t="s">
        <v>332</v>
      </c>
      <c r="F70" s="10"/>
      <c r="G70" s="10" t="s">
        <v>42</v>
      </c>
      <c r="H70" s="10">
        <v>300</v>
      </c>
      <c r="I70" s="10">
        <v>300</v>
      </c>
      <c r="J70" s="10"/>
      <c r="K70" s="10"/>
      <c r="L70" s="10" t="s">
        <v>333</v>
      </c>
      <c r="M70" s="10">
        <v>234</v>
      </c>
      <c r="N70" s="10">
        <v>145</v>
      </c>
      <c r="O70" s="10">
        <v>89</v>
      </c>
      <c r="P70" s="10" t="s">
        <v>334</v>
      </c>
      <c r="Q70" s="10" t="s">
        <v>335</v>
      </c>
      <c r="R70" s="10" t="s">
        <v>332</v>
      </c>
    </row>
    <row r="71" ht="36" spans="1:18">
      <c r="A71" s="9">
        <v>65</v>
      </c>
      <c r="B71" s="10" t="s">
        <v>336</v>
      </c>
      <c r="C71" s="10" t="s">
        <v>26</v>
      </c>
      <c r="D71" s="10" t="s">
        <v>54</v>
      </c>
      <c r="E71" s="10" t="s">
        <v>337</v>
      </c>
      <c r="F71" s="10"/>
      <c r="G71" s="10" t="s">
        <v>42</v>
      </c>
      <c r="H71" s="10">
        <v>150</v>
      </c>
      <c r="I71" s="10">
        <v>150</v>
      </c>
      <c r="J71" s="10"/>
      <c r="K71" s="10"/>
      <c r="L71" s="10" t="s">
        <v>338</v>
      </c>
      <c r="M71" s="10">
        <v>231</v>
      </c>
      <c r="N71" s="10">
        <v>101</v>
      </c>
      <c r="O71" s="10">
        <v>132</v>
      </c>
      <c r="P71" s="10" t="s">
        <v>339</v>
      </c>
      <c r="Q71" s="10" t="s">
        <v>335</v>
      </c>
      <c r="R71" s="10" t="s">
        <v>337</v>
      </c>
    </row>
    <row r="72" ht="36" spans="1:18">
      <c r="A72" s="9">
        <v>66</v>
      </c>
      <c r="B72" s="10" t="s">
        <v>340</v>
      </c>
      <c r="C72" s="10" t="s">
        <v>26</v>
      </c>
      <c r="D72" s="10" t="s">
        <v>54</v>
      </c>
      <c r="E72" s="10" t="s">
        <v>341</v>
      </c>
      <c r="F72" s="10"/>
      <c r="G72" s="10" t="s">
        <v>42</v>
      </c>
      <c r="H72" s="10">
        <v>100</v>
      </c>
      <c r="I72" s="10">
        <v>100</v>
      </c>
      <c r="J72" s="10"/>
      <c r="K72" s="10"/>
      <c r="L72" s="10" t="s">
        <v>338</v>
      </c>
      <c r="M72" s="10">
        <v>143</v>
      </c>
      <c r="N72" s="10">
        <v>93</v>
      </c>
      <c r="O72" s="10">
        <v>50</v>
      </c>
      <c r="P72" s="10" t="s">
        <v>339</v>
      </c>
      <c r="Q72" s="10" t="s">
        <v>335</v>
      </c>
      <c r="R72" s="10" t="s">
        <v>341</v>
      </c>
    </row>
    <row r="73" ht="36" spans="1:18">
      <c r="A73" s="9">
        <v>67</v>
      </c>
      <c r="B73" s="10" t="s">
        <v>342</v>
      </c>
      <c r="C73" s="10" t="s">
        <v>26</v>
      </c>
      <c r="D73" s="10" t="s">
        <v>54</v>
      </c>
      <c r="E73" s="10" t="s">
        <v>343</v>
      </c>
      <c r="F73" s="10"/>
      <c r="G73" s="10" t="s">
        <v>42</v>
      </c>
      <c r="H73" s="10">
        <v>100</v>
      </c>
      <c r="I73" s="10">
        <v>100</v>
      </c>
      <c r="J73" s="10"/>
      <c r="K73" s="10"/>
      <c r="L73" s="10" t="s">
        <v>338</v>
      </c>
      <c r="M73" s="10">
        <v>220</v>
      </c>
      <c r="N73" s="10">
        <v>145</v>
      </c>
      <c r="O73" s="10">
        <v>75</v>
      </c>
      <c r="P73" s="10" t="s">
        <v>339</v>
      </c>
      <c r="Q73" s="10" t="s">
        <v>335</v>
      </c>
      <c r="R73" s="10" t="s">
        <v>343</v>
      </c>
    </row>
    <row r="74" ht="36" spans="1:18">
      <c r="A74" s="9">
        <v>68</v>
      </c>
      <c r="B74" s="10" t="s">
        <v>344</v>
      </c>
      <c r="C74" s="10" t="s">
        <v>26</v>
      </c>
      <c r="D74" s="10" t="s">
        <v>54</v>
      </c>
      <c r="E74" s="10" t="s">
        <v>345</v>
      </c>
      <c r="F74" s="10"/>
      <c r="G74" s="10" t="s">
        <v>42</v>
      </c>
      <c r="H74" s="10">
        <v>80</v>
      </c>
      <c r="I74" s="10">
        <v>80</v>
      </c>
      <c r="J74" s="10"/>
      <c r="K74" s="10"/>
      <c r="L74" s="10" t="s">
        <v>346</v>
      </c>
      <c r="M74" s="10">
        <v>136</v>
      </c>
      <c r="N74" s="10">
        <v>82</v>
      </c>
      <c r="O74" s="10">
        <v>54</v>
      </c>
      <c r="P74" s="10" t="s">
        <v>347</v>
      </c>
      <c r="Q74" s="10" t="s">
        <v>335</v>
      </c>
      <c r="R74" s="10" t="s">
        <v>345</v>
      </c>
    </row>
    <row r="75" ht="36" spans="1:18">
      <c r="A75" s="9">
        <v>69</v>
      </c>
      <c r="B75" s="10" t="s">
        <v>348</v>
      </c>
      <c r="C75" s="10" t="s">
        <v>26</v>
      </c>
      <c r="D75" s="10" t="s">
        <v>54</v>
      </c>
      <c r="E75" s="10" t="s">
        <v>349</v>
      </c>
      <c r="F75" s="10"/>
      <c r="G75" s="10" t="s">
        <v>42</v>
      </c>
      <c r="H75" s="10">
        <v>80</v>
      </c>
      <c r="I75" s="10">
        <v>80</v>
      </c>
      <c r="J75" s="10"/>
      <c r="K75" s="10"/>
      <c r="L75" s="10" t="s">
        <v>346</v>
      </c>
      <c r="M75" s="10">
        <v>182</v>
      </c>
      <c r="N75" s="10">
        <v>87</v>
      </c>
      <c r="O75" s="10">
        <v>95</v>
      </c>
      <c r="P75" s="10" t="s">
        <v>347</v>
      </c>
      <c r="Q75" s="10" t="s">
        <v>335</v>
      </c>
      <c r="R75" s="10" t="s">
        <v>349</v>
      </c>
    </row>
    <row r="76" ht="36" spans="1:18">
      <c r="A76" s="9">
        <v>70</v>
      </c>
      <c r="B76" s="10" t="s">
        <v>350</v>
      </c>
      <c r="C76" s="10" t="s">
        <v>26</v>
      </c>
      <c r="D76" s="10" t="s">
        <v>54</v>
      </c>
      <c r="E76" s="10" t="s">
        <v>351</v>
      </c>
      <c r="F76" s="10"/>
      <c r="G76" s="10" t="s">
        <v>42</v>
      </c>
      <c r="H76" s="10">
        <v>80</v>
      </c>
      <c r="I76" s="10">
        <v>80</v>
      </c>
      <c r="J76" s="10"/>
      <c r="K76" s="10"/>
      <c r="L76" s="10" t="s">
        <v>346</v>
      </c>
      <c r="M76" s="10">
        <v>235</v>
      </c>
      <c r="N76" s="10">
        <v>145</v>
      </c>
      <c r="O76" s="10">
        <v>90</v>
      </c>
      <c r="P76" s="10" t="s">
        <v>347</v>
      </c>
      <c r="Q76" s="10" t="s">
        <v>335</v>
      </c>
      <c r="R76" s="10" t="s">
        <v>332</v>
      </c>
    </row>
    <row r="77" ht="36" spans="1:18">
      <c r="A77" s="9">
        <v>71</v>
      </c>
      <c r="B77" s="10" t="s">
        <v>352</v>
      </c>
      <c r="C77" s="10" t="s">
        <v>26</v>
      </c>
      <c r="D77" s="10" t="s">
        <v>353</v>
      </c>
      <c r="E77" s="9" t="s">
        <v>354</v>
      </c>
      <c r="F77" s="10" t="s">
        <v>355</v>
      </c>
      <c r="G77" s="10" t="s">
        <v>30</v>
      </c>
      <c r="H77" s="10">
        <v>36.4</v>
      </c>
      <c r="I77" s="10">
        <v>36.4</v>
      </c>
      <c r="J77" s="10"/>
      <c r="K77" s="10"/>
      <c r="L77" s="10" t="s">
        <v>356</v>
      </c>
      <c r="M77" s="10">
        <v>149</v>
      </c>
      <c r="N77" s="10">
        <v>91</v>
      </c>
      <c r="O77" s="10">
        <v>58</v>
      </c>
      <c r="P77" s="10" t="s">
        <v>357</v>
      </c>
      <c r="Q77" s="9" t="s">
        <v>358</v>
      </c>
      <c r="R77" s="9" t="s">
        <v>359</v>
      </c>
    </row>
    <row r="78" ht="24" spans="1:18">
      <c r="A78" s="9">
        <v>72</v>
      </c>
      <c r="B78" s="10" t="s">
        <v>352</v>
      </c>
      <c r="C78" s="10" t="s">
        <v>26</v>
      </c>
      <c r="D78" s="10" t="s">
        <v>353</v>
      </c>
      <c r="E78" s="9" t="s">
        <v>360</v>
      </c>
      <c r="F78" s="10" t="s">
        <v>361</v>
      </c>
      <c r="G78" s="10" t="s">
        <v>30</v>
      </c>
      <c r="H78" s="10">
        <v>20.4</v>
      </c>
      <c r="I78" s="10">
        <v>20.4</v>
      </c>
      <c r="J78" s="10"/>
      <c r="K78" s="10"/>
      <c r="L78" s="10" t="s">
        <v>362</v>
      </c>
      <c r="M78" s="10">
        <v>141</v>
      </c>
      <c r="N78" s="10">
        <v>51</v>
      </c>
      <c r="O78" s="10">
        <v>90</v>
      </c>
      <c r="P78" s="10" t="s">
        <v>363</v>
      </c>
      <c r="Q78" s="9" t="s">
        <v>358</v>
      </c>
      <c r="R78" s="9" t="s">
        <v>364</v>
      </c>
    </row>
    <row r="79" ht="24" spans="1:18">
      <c r="A79" s="9">
        <v>73</v>
      </c>
      <c r="B79" s="10" t="s">
        <v>352</v>
      </c>
      <c r="C79" s="10" t="s">
        <v>26</v>
      </c>
      <c r="D79" s="10" t="s">
        <v>353</v>
      </c>
      <c r="E79" s="9" t="s">
        <v>365</v>
      </c>
      <c r="F79" s="10" t="s">
        <v>355</v>
      </c>
      <c r="G79" s="10" t="s">
        <v>30</v>
      </c>
      <c r="H79" s="10">
        <v>37.6</v>
      </c>
      <c r="I79" s="10">
        <v>37.6</v>
      </c>
      <c r="J79" s="10"/>
      <c r="K79" s="10"/>
      <c r="L79" s="10" t="s">
        <v>356</v>
      </c>
      <c r="M79" s="10">
        <v>156</v>
      </c>
      <c r="N79" s="10">
        <v>94</v>
      </c>
      <c r="O79" s="10">
        <v>62</v>
      </c>
      <c r="P79" s="10" t="s">
        <v>366</v>
      </c>
      <c r="Q79" s="9" t="s">
        <v>358</v>
      </c>
      <c r="R79" s="9" t="s">
        <v>367</v>
      </c>
    </row>
    <row r="80" ht="24" spans="1:18">
      <c r="A80" s="9">
        <v>74</v>
      </c>
      <c r="B80" s="10" t="s">
        <v>352</v>
      </c>
      <c r="C80" s="10" t="s">
        <v>26</v>
      </c>
      <c r="D80" s="10" t="s">
        <v>353</v>
      </c>
      <c r="E80" s="9" t="s">
        <v>368</v>
      </c>
      <c r="F80" s="10" t="s">
        <v>101</v>
      </c>
      <c r="G80" s="10" t="s">
        <v>30</v>
      </c>
      <c r="H80" s="10">
        <v>15.6</v>
      </c>
      <c r="I80" s="10">
        <v>15.6</v>
      </c>
      <c r="J80" s="10"/>
      <c r="K80" s="10"/>
      <c r="L80" s="10" t="s">
        <v>369</v>
      </c>
      <c r="M80" s="10">
        <v>153</v>
      </c>
      <c r="N80" s="10">
        <v>39</v>
      </c>
      <c r="O80" s="10">
        <v>114</v>
      </c>
      <c r="P80" s="10" t="s">
        <v>370</v>
      </c>
      <c r="Q80" s="9" t="s">
        <v>358</v>
      </c>
      <c r="R80" s="9" t="s">
        <v>371</v>
      </c>
    </row>
    <row r="81" ht="24" spans="1:18">
      <c r="A81" s="9">
        <v>75</v>
      </c>
      <c r="B81" s="10" t="s">
        <v>352</v>
      </c>
      <c r="C81" s="10" t="s">
        <v>26</v>
      </c>
      <c r="D81" s="10" t="s">
        <v>353</v>
      </c>
      <c r="E81" s="9" t="s">
        <v>372</v>
      </c>
      <c r="F81" s="10" t="s">
        <v>373</v>
      </c>
      <c r="G81" s="10" t="s">
        <v>30</v>
      </c>
      <c r="H81" s="10">
        <v>7.2</v>
      </c>
      <c r="I81" s="10">
        <v>7.2</v>
      </c>
      <c r="J81" s="10"/>
      <c r="K81" s="10"/>
      <c r="L81" s="10" t="s">
        <v>374</v>
      </c>
      <c r="M81" s="10">
        <v>39</v>
      </c>
      <c r="N81" s="10">
        <v>18</v>
      </c>
      <c r="O81" s="10">
        <v>21</v>
      </c>
      <c r="P81" s="10" t="s">
        <v>375</v>
      </c>
      <c r="Q81" s="9" t="s">
        <v>358</v>
      </c>
      <c r="R81" s="9" t="s">
        <v>376</v>
      </c>
    </row>
    <row r="82" ht="24" spans="1:18">
      <c r="A82" s="9">
        <v>76</v>
      </c>
      <c r="B82" s="10" t="s">
        <v>352</v>
      </c>
      <c r="C82" s="10" t="s">
        <v>26</v>
      </c>
      <c r="D82" s="10" t="s">
        <v>353</v>
      </c>
      <c r="E82" s="10" t="s">
        <v>377</v>
      </c>
      <c r="F82" s="10" t="s">
        <v>378</v>
      </c>
      <c r="G82" s="10" t="s">
        <v>30</v>
      </c>
      <c r="H82" s="10">
        <v>13.2</v>
      </c>
      <c r="I82" s="10">
        <v>13.2</v>
      </c>
      <c r="J82" s="10"/>
      <c r="K82" s="10"/>
      <c r="L82" s="10" t="s">
        <v>379</v>
      </c>
      <c r="M82" s="10">
        <v>62</v>
      </c>
      <c r="N82" s="10">
        <v>33</v>
      </c>
      <c r="O82" s="10">
        <v>29</v>
      </c>
      <c r="P82" s="10" t="s">
        <v>380</v>
      </c>
      <c r="Q82" s="9" t="s">
        <v>358</v>
      </c>
      <c r="R82" s="10" t="s">
        <v>381</v>
      </c>
    </row>
    <row r="83" ht="48" spans="1:18">
      <c r="A83" s="9">
        <v>77</v>
      </c>
      <c r="B83" s="10" t="s">
        <v>382</v>
      </c>
      <c r="C83" s="10" t="s">
        <v>26</v>
      </c>
      <c r="D83" s="10" t="s">
        <v>54</v>
      </c>
      <c r="E83" s="11" t="s">
        <v>383</v>
      </c>
      <c r="F83" s="11" t="s">
        <v>384</v>
      </c>
      <c r="G83" s="11" t="s">
        <v>42</v>
      </c>
      <c r="H83" s="11">
        <v>80</v>
      </c>
      <c r="I83" s="11">
        <v>80</v>
      </c>
      <c r="J83" s="10"/>
      <c r="K83" s="10"/>
      <c r="L83" s="10" t="s">
        <v>385</v>
      </c>
      <c r="M83" s="10">
        <v>150</v>
      </c>
      <c r="N83" s="10">
        <v>116</v>
      </c>
      <c r="O83" s="10">
        <v>34</v>
      </c>
      <c r="P83" s="26" t="s">
        <v>386</v>
      </c>
      <c r="Q83" s="11" t="s">
        <v>387</v>
      </c>
      <c r="R83" s="11" t="s">
        <v>383</v>
      </c>
    </row>
    <row r="84" ht="48" spans="1:18">
      <c r="A84" s="9">
        <v>78</v>
      </c>
      <c r="B84" s="11" t="s">
        <v>388</v>
      </c>
      <c r="C84" s="10" t="s">
        <v>26</v>
      </c>
      <c r="D84" s="10" t="s">
        <v>54</v>
      </c>
      <c r="E84" s="11" t="s">
        <v>389</v>
      </c>
      <c r="F84" s="11" t="s">
        <v>390</v>
      </c>
      <c r="G84" s="11" t="s">
        <v>391</v>
      </c>
      <c r="H84" s="11">
        <v>150</v>
      </c>
      <c r="I84" s="11">
        <v>150</v>
      </c>
      <c r="J84" s="10"/>
      <c r="K84" s="10"/>
      <c r="L84" s="10" t="s">
        <v>392</v>
      </c>
      <c r="M84" s="10">
        <v>1594</v>
      </c>
      <c r="N84" s="10">
        <v>648</v>
      </c>
      <c r="O84" s="10">
        <v>946</v>
      </c>
      <c r="P84" s="26" t="s">
        <v>393</v>
      </c>
      <c r="Q84" s="11" t="s">
        <v>387</v>
      </c>
      <c r="R84" s="11" t="s">
        <v>389</v>
      </c>
    </row>
    <row r="85" ht="48" spans="1:18">
      <c r="A85" s="9">
        <v>79</v>
      </c>
      <c r="B85" s="11" t="s">
        <v>394</v>
      </c>
      <c r="C85" s="10" t="s">
        <v>26</v>
      </c>
      <c r="D85" s="10" t="s">
        <v>54</v>
      </c>
      <c r="E85" s="11" t="s">
        <v>395</v>
      </c>
      <c r="F85" s="11" t="s">
        <v>396</v>
      </c>
      <c r="G85" s="11" t="s">
        <v>42</v>
      </c>
      <c r="H85" s="11">
        <v>300</v>
      </c>
      <c r="I85" s="11">
        <v>300</v>
      </c>
      <c r="J85" s="10"/>
      <c r="K85" s="10"/>
      <c r="L85" s="10" t="s">
        <v>397</v>
      </c>
      <c r="M85" s="10">
        <v>658</v>
      </c>
      <c r="N85" s="10">
        <v>214</v>
      </c>
      <c r="O85" s="10">
        <v>444</v>
      </c>
      <c r="P85" s="26" t="s">
        <v>398</v>
      </c>
      <c r="Q85" s="11" t="s">
        <v>387</v>
      </c>
      <c r="R85" s="11" t="s">
        <v>395</v>
      </c>
    </row>
    <row r="86" ht="48" spans="1:18">
      <c r="A86" s="9">
        <v>80</v>
      </c>
      <c r="B86" s="11" t="s">
        <v>399</v>
      </c>
      <c r="C86" s="10" t="s">
        <v>26</v>
      </c>
      <c r="D86" s="10" t="s">
        <v>54</v>
      </c>
      <c r="E86" s="11" t="s">
        <v>383</v>
      </c>
      <c r="F86" s="11" t="s">
        <v>400</v>
      </c>
      <c r="G86" s="11" t="s">
        <v>42</v>
      </c>
      <c r="H86" s="11">
        <v>100</v>
      </c>
      <c r="I86" s="11">
        <v>100</v>
      </c>
      <c r="J86" s="10"/>
      <c r="K86" s="10"/>
      <c r="L86" s="10" t="s">
        <v>397</v>
      </c>
      <c r="M86" s="10">
        <v>150</v>
      </c>
      <c r="N86" s="10">
        <v>116</v>
      </c>
      <c r="O86" s="10">
        <v>34</v>
      </c>
      <c r="P86" s="26" t="s">
        <v>401</v>
      </c>
      <c r="Q86" s="11" t="s">
        <v>387</v>
      </c>
      <c r="R86" s="11" t="s">
        <v>383</v>
      </c>
    </row>
    <row r="87" ht="60" spans="1:18">
      <c r="A87" s="9">
        <v>81</v>
      </c>
      <c r="B87" s="10" t="s">
        <v>402</v>
      </c>
      <c r="C87" s="10" t="s">
        <v>26</v>
      </c>
      <c r="D87" s="10" t="s">
        <v>54</v>
      </c>
      <c r="E87" s="10" t="s">
        <v>403</v>
      </c>
      <c r="F87" s="22" t="s">
        <v>404</v>
      </c>
      <c r="G87" s="11" t="s">
        <v>42</v>
      </c>
      <c r="H87" s="10">
        <v>92.45</v>
      </c>
      <c r="I87" s="10">
        <v>92.45</v>
      </c>
      <c r="J87" s="10"/>
      <c r="K87" s="10"/>
      <c r="L87" s="22" t="s">
        <v>404</v>
      </c>
      <c r="M87" s="10">
        <f t="shared" ref="M87:M92" si="0">N87+O87</f>
        <v>314</v>
      </c>
      <c r="N87" s="22">
        <v>150</v>
      </c>
      <c r="O87" s="22">
        <v>164</v>
      </c>
      <c r="P87" s="10">
        <v>7.5</v>
      </c>
      <c r="Q87" s="10" t="s">
        <v>405</v>
      </c>
      <c r="R87" s="10" t="s">
        <v>406</v>
      </c>
    </row>
    <row r="88" ht="24" spans="1:18">
      <c r="A88" s="9">
        <v>82</v>
      </c>
      <c r="B88" s="23" t="s">
        <v>407</v>
      </c>
      <c r="C88" s="24" t="s">
        <v>26</v>
      </c>
      <c r="D88" s="24" t="s">
        <v>54</v>
      </c>
      <c r="E88" s="24" t="s">
        <v>408</v>
      </c>
      <c r="F88" s="23" t="s">
        <v>80</v>
      </c>
      <c r="G88" s="25" t="s">
        <v>42</v>
      </c>
      <c r="H88" s="24">
        <v>70</v>
      </c>
      <c r="I88" s="24">
        <v>70</v>
      </c>
      <c r="J88" s="24"/>
      <c r="K88" s="24"/>
      <c r="L88" s="23" t="s">
        <v>80</v>
      </c>
      <c r="M88" s="24">
        <f t="shared" si="0"/>
        <v>306</v>
      </c>
      <c r="N88" s="23">
        <v>109</v>
      </c>
      <c r="O88" s="23">
        <v>197</v>
      </c>
      <c r="P88" s="24">
        <f t="shared" ref="P88:P94" si="1">H88*0.08</f>
        <v>5.6</v>
      </c>
      <c r="Q88" s="24" t="s">
        <v>405</v>
      </c>
      <c r="R88" s="24" t="s">
        <v>409</v>
      </c>
    </row>
    <row r="89" ht="36" spans="1:18">
      <c r="A89" s="9">
        <v>83</v>
      </c>
      <c r="B89" s="11" t="s">
        <v>410</v>
      </c>
      <c r="C89" s="10" t="s">
        <v>26</v>
      </c>
      <c r="D89" s="10" t="s">
        <v>54</v>
      </c>
      <c r="E89" s="11" t="s">
        <v>411</v>
      </c>
      <c r="F89" s="11" t="s">
        <v>412</v>
      </c>
      <c r="G89" s="11" t="s">
        <v>42</v>
      </c>
      <c r="H89" s="10">
        <v>50</v>
      </c>
      <c r="I89" s="10">
        <v>50</v>
      </c>
      <c r="J89" s="10"/>
      <c r="K89" s="10"/>
      <c r="L89" s="11" t="s">
        <v>412</v>
      </c>
      <c r="M89" s="10">
        <f t="shared" si="0"/>
        <v>626</v>
      </c>
      <c r="N89" s="11">
        <v>261</v>
      </c>
      <c r="O89" s="11">
        <v>365</v>
      </c>
      <c r="P89" s="10">
        <f t="shared" si="1"/>
        <v>4</v>
      </c>
      <c r="Q89" s="10" t="s">
        <v>405</v>
      </c>
      <c r="R89" s="11" t="s">
        <v>411</v>
      </c>
    </row>
    <row r="90" ht="36" spans="1:18">
      <c r="A90" s="9">
        <v>84</v>
      </c>
      <c r="B90" s="11" t="s">
        <v>413</v>
      </c>
      <c r="C90" s="10" t="s">
        <v>26</v>
      </c>
      <c r="D90" s="10" t="s">
        <v>54</v>
      </c>
      <c r="E90" s="11" t="s">
        <v>414</v>
      </c>
      <c r="F90" s="11" t="s">
        <v>415</v>
      </c>
      <c r="G90" s="11" t="s">
        <v>42</v>
      </c>
      <c r="H90" s="10">
        <v>55</v>
      </c>
      <c r="I90" s="10">
        <v>55</v>
      </c>
      <c r="J90" s="10"/>
      <c r="K90" s="10"/>
      <c r="L90" s="11" t="s">
        <v>415</v>
      </c>
      <c r="M90" s="10">
        <f t="shared" si="0"/>
        <v>840</v>
      </c>
      <c r="N90" s="11">
        <v>283</v>
      </c>
      <c r="O90" s="11">
        <v>557</v>
      </c>
      <c r="P90" s="10">
        <f t="shared" si="1"/>
        <v>4.4</v>
      </c>
      <c r="Q90" s="10" t="s">
        <v>405</v>
      </c>
      <c r="R90" s="11" t="s">
        <v>416</v>
      </c>
    </row>
    <row r="91" ht="60" spans="1:18">
      <c r="A91" s="9">
        <v>85</v>
      </c>
      <c r="B91" s="11" t="s">
        <v>417</v>
      </c>
      <c r="C91" s="10" t="s">
        <v>26</v>
      </c>
      <c r="D91" s="10" t="s">
        <v>54</v>
      </c>
      <c r="E91" s="11" t="s">
        <v>418</v>
      </c>
      <c r="F91" s="11" t="s">
        <v>419</v>
      </c>
      <c r="G91" s="11" t="s">
        <v>42</v>
      </c>
      <c r="H91" s="10">
        <v>100</v>
      </c>
      <c r="I91" s="10">
        <v>100</v>
      </c>
      <c r="J91" s="10"/>
      <c r="K91" s="10"/>
      <c r="L91" s="11" t="s">
        <v>419</v>
      </c>
      <c r="M91" s="10">
        <f t="shared" si="0"/>
        <v>612</v>
      </c>
      <c r="N91" s="11">
        <v>612</v>
      </c>
      <c r="O91" s="11"/>
      <c r="P91" s="10">
        <f t="shared" si="1"/>
        <v>8</v>
      </c>
      <c r="Q91" s="10" t="s">
        <v>405</v>
      </c>
      <c r="R91" s="11" t="s">
        <v>420</v>
      </c>
    </row>
    <row r="92" ht="36" spans="1:18">
      <c r="A92" s="9">
        <v>86</v>
      </c>
      <c r="B92" s="11" t="s">
        <v>421</v>
      </c>
      <c r="C92" s="10" t="s">
        <v>26</v>
      </c>
      <c r="D92" s="10" t="s">
        <v>54</v>
      </c>
      <c r="E92" s="11" t="s">
        <v>422</v>
      </c>
      <c r="F92" s="11" t="s">
        <v>423</v>
      </c>
      <c r="G92" s="11" t="s">
        <v>42</v>
      </c>
      <c r="H92" s="10">
        <v>200</v>
      </c>
      <c r="I92" s="10">
        <v>200</v>
      </c>
      <c r="J92" s="10"/>
      <c r="K92" s="10"/>
      <c r="L92" s="11" t="s">
        <v>423</v>
      </c>
      <c r="M92" s="10">
        <f t="shared" si="0"/>
        <v>132</v>
      </c>
      <c r="N92" s="10">
        <v>132</v>
      </c>
      <c r="O92" s="10"/>
      <c r="P92" s="10">
        <f t="shared" si="1"/>
        <v>16</v>
      </c>
      <c r="Q92" s="10" t="s">
        <v>405</v>
      </c>
      <c r="R92" s="11" t="s">
        <v>424</v>
      </c>
    </row>
    <row r="93" ht="36" spans="1:18">
      <c r="A93" s="9">
        <v>87</v>
      </c>
      <c r="B93" s="11" t="s">
        <v>421</v>
      </c>
      <c r="C93" s="10" t="s">
        <v>26</v>
      </c>
      <c r="D93" s="10" t="s">
        <v>54</v>
      </c>
      <c r="E93" s="11" t="s">
        <v>425</v>
      </c>
      <c r="F93" s="11" t="s">
        <v>426</v>
      </c>
      <c r="G93" s="11" t="s">
        <v>42</v>
      </c>
      <c r="H93" s="10">
        <v>130</v>
      </c>
      <c r="I93" s="10">
        <v>130</v>
      </c>
      <c r="J93" s="10"/>
      <c r="K93" s="10"/>
      <c r="L93" s="11" t="s">
        <v>426</v>
      </c>
      <c r="M93" s="10">
        <v>104</v>
      </c>
      <c r="N93" s="10">
        <v>104</v>
      </c>
      <c r="O93" s="10"/>
      <c r="P93" s="10">
        <f t="shared" si="1"/>
        <v>10.4</v>
      </c>
      <c r="Q93" s="10" t="s">
        <v>405</v>
      </c>
      <c r="R93" s="11" t="s">
        <v>427</v>
      </c>
    </row>
    <row r="94" ht="24" spans="1:18">
      <c r="A94" s="9">
        <v>88</v>
      </c>
      <c r="B94" s="11" t="s">
        <v>428</v>
      </c>
      <c r="C94" s="10" t="s">
        <v>26</v>
      </c>
      <c r="D94" s="10" t="s">
        <v>54</v>
      </c>
      <c r="E94" s="11" t="s">
        <v>429</v>
      </c>
      <c r="F94" s="11" t="s">
        <v>430</v>
      </c>
      <c r="G94" s="11" t="s">
        <v>42</v>
      </c>
      <c r="H94" s="10">
        <v>20</v>
      </c>
      <c r="I94" s="10">
        <v>20</v>
      </c>
      <c r="J94" s="10"/>
      <c r="K94" s="10"/>
      <c r="L94" s="11" t="s">
        <v>430</v>
      </c>
      <c r="M94" s="10">
        <v>70</v>
      </c>
      <c r="N94" s="10">
        <v>70</v>
      </c>
      <c r="O94" s="10"/>
      <c r="P94" s="10">
        <f t="shared" si="1"/>
        <v>1.6</v>
      </c>
      <c r="Q94" s="10" t="s">
        <v>405</v>
      </c>
      <c r="R94" s="11" t="s">
        <v>429</v>
      </c>
    </row>
    <row r="95" ht="48" spans="1:18">
      <c r="A95" s="9">
        <v>89</v>
      </c>
      <c r="B95" s="11" t="s">
        <v>431</v>
      </c>
      <c r="C95" s="10" t="s">
        <v>26</v>
      </c>
      <c r="D95" s="10" t="s">
        <v>54</v>
      </c>
      <c r="E95" s="11" t="s">
        <v>432</v>
      </c>
      <c r="F95" s="11" t="s">
        <v>433</v>
      </c>
      <c r="G95" s="11" t="s">
        <v>42</v>
      </c>
      <c r="H95" s="10">
        <v>96</v>
      </c>
      <c r="I95" s="10">
        <v>96</v>
      </c>
      <c r="J95" s="10"/>
      <c r="K95" s="10"/>
      <c r="L95" s="11" t="s">
        <v>433</v>
      </c>
      <c r="M95" s="10">
        <v>415</v>
      </c>
      <c r="N95" s="10">
        <v>127</v>
      </c>
      <c r="O95" s="10">
        <v>288</v>
      </c>
      <c r="P95" s="10">
        <v>10</v>
      </c>
      <c r="Q95" s="10" t="s">
        <v>405</v>
      </c>
      <c r="R95" s="11" t="s">
        <v>434</v>
      </c>
    </row>
    <row r="96" ht="72" spans="1:18">
      <c r="A96" s="9">
        <v>90</v>
      </c>
      <c r="B96" s="10" t="s">
        <v>435</v>
      </c>
      <c r="C96" s="10" t="s">
        <v>130</v>
      </c>
      <c r="D96" s="10" t="s">
        <v>436</v>
      </c>
      <c r="E96" s="10" t="s">
        <v>418</v>
      </c>
      <c r="F96" s="10" t="s">
        <v>437</v>
      </c>
      <c r="G96" s="10" t="s">
        <v>438</v>
      </c>
      <c r="H96" s="10">
        <v>500</v>
      </c>
      <c r="I96" s="10">
        <v>500</v>
      </c>
      <c r="J96" s="10"/>
      <c r="K96" s="10"/>
      <c r="L96" s="10" t="s">
        <v>439</v>
      </c>
      <c r="M96" s="10">
        <v>6447</v>
      </c>
      <c r="N96" s="10">
        <v>6447</v>
      </c>
      <c r="O96" s="10"/>
      <c r="P96" s="10" t="s">
        <v>440</v>
      </c>
      <c r="Q96" s="10" t="s">
        <v>441</v>
      </c>
      <c r="R96" s="10" t="s">
        <v>442</v>
      </c>
    </row>
    <row r="97" ht="72" spans="1:18">
      <c r="A97" s="9">
        <v>91</v>
      </c>
      <c r="B97" s="10" t="s">
        <v>443</v>
      </c>
      <c r="C97" s="10" t="s">
        <v>130</v>
      </c>
      <c r="D97" s="10" t="s">
        <v>436</v>
      </c>
      <c r="E97" s="10" t="s">
        <v>418</v>
      </c>
      <c r="F97" s="10" t="s">
        <v>437</v>
      </c>
      <c r="G97" s="10" t="s">
        <v>438</v>
      </c>
      <c r="H97" s="10">
        <v>500</v>
      </c>
      <c r="I97" s="10">
        <v>500</v>
      </c>
      <c r="J97" s="10"/>
      <c r="K97" s="10"/>
      <c r="L97" s="10" t="s">
        <v>444</v>
      </c>
      <c r="M97" s="10">
        <v>6447</v>
      </c>
      <c r="N97" s="10">
        <v>6447</v>
      </c>
      <c r="O97" s="10"/>
      <c r="P97" s="10" t="s">
        <v>440</v>
      </c>
      <c r="Q97" s="10" t="s">
        <v>441</v>
      </c>
      <c r="R97" s="10" t="s">
        <v>445</v>
      </c>
    </row>
    <row r="98" ht="72" spans="1:18">
      <c r="A98" s="9">
        <v>92</v>
      </c>
      <c r="B98" s="10" t="s">
        <v>446</v>
      </c>
      <c r="C98" s="10" t="s">
        <v>130</v>
      </c>
      <c r="D98" s="10" t="s">
        <v>54</v>
      </c>
      <c r="E98" s="10" t="s">
        <v>447</v>
      </c>
      <c r="F98" s="10" t="s">
        <v>448</v>
      </c>
      <c r="G98" s="10" t="s">
        <v>30</v>
      </c>
      <c r="H98" s="10">
        <v>500</v>
      </c>
      <c r="I98" s="10">
        <v>500</v>
      </c>
      <c r="J98" s="10"/>
      <c r="K98" s="10"/>
      <c r="L98" s="10" t="s">
        <v>449</v>
      </c>
      <c r="M98" s="10">
        <v>6447</v>
      </c>
      <c r="N98" s="10">
        <v>6447</v>
      </c>
      <c r="O98" s="10"/>
      <c r="P98" s="10" t="s">
        <v>440</v>
      </c>
      <c r="Q98" s="10" t="s">
        <v>441</v>
      </c>
      <c r="R98" s="10" t="s">
        <v>450</v>
      </c>
    </row>
    <row r="99" ht="60" spans="1:18">
      <c r="A99" s="9">
        <v>93</v>
      </c>
      <c r="B99" s="10" t="s">
        <v>451</v>
      </c>
      <c r="C99" s="10" t="s">
        <v>62</v>
      </c>
      <c r="D99" s="10" t="s">
        <v>54</v>
      </c>
      <c r="E99" s="10" t="s">
        <v>395</v>
      </c>
      <c r="F99" s="10" t="s">
        <v>213</v>
      </c>
      <c r="G99" s="10" t="s">
        <v>452</v>
      </c>
      <c r="H99" s="10">
        <v>54.1</v>
      </c>
      <c r="I99" s="10">
        <v>54.1</v>
      </c>
      <c r="J99" s="10"/>
      <c r="K99" s="10"/>
      <c r="L99" s="10" t="s">
        <v>453</v>
      </c>
      <c r="M99" s="10">
        <v>215</v>
      </c>
      <c r="N99" s="10">
        <v>215</v>
      </c>
      <c r="O99" s="10"/>
      <c r="P99" s="10" t="s">
        <v>454</v>
      </c>
      <c r="Q99" s="10" t="s">
        <v>455</v>
      </c>
      <c r="R99" s="10" t="s">
        <v>395</v>
      </c>
    </row>
    <row r="100" ht="24" spans="1:18">
      <c r="A100" s="9">
        <v>94</v>
      </c>
      <c r="B100" s="10" t="s">
        <v>456</v>
      </c>
      <c r="C100" s="10" t="s">
        <v>26</v>
      </c>
      <c r="D100" s="10" t="s">
        <v>89</v>
      </c>
      <c r="E100" s="10" t="s">
        <v>457</v>
      </c>
      <c r="F100" s="10" t="s">
        <v>458</v>
      </c>
      <c r="G100" s="10" t="s">
        <v>452</v>
      </c>
      <c r="H100" s="10">
        <v>18</v>
      </c>
      <c r="I100" s="10">
        <v>18</v>
      </c>
      <c r="J100" s="10"/>
      <c r="K100" s="10"/>
      <c r="L100" s="10" t="s">
        <v>459</v>
      </c>
      <c r="M100" s="10">
        <v>125</v>
      </c>
      <c r="N100" s="10">
        <v>125</v>
      </c>
      <c r="O100" s="10"/>
      <c r="P100" s="10" t="s">
        <v>454</v>
      </c>
      <c r="Q100" s="10" t="s">
        <v>455</v>
      </c>
      <c r="R100" s="10" t="s">
        <v>457</v>
      </c>
    </row>
    <row r="101" ht="24" spans="1:18">
      <c r="A101" s="9">
        <v>95</v>
      </c>
      <c r="B101" s="10" t="s">
        <v>460</v>
      </c>
      <c r="C101" s="10" t="s">
        <v>26</v>
      </c>
      <c r="D101" s="10" t="s">
        <v>89</v>
      </c>
      <c r="E101" s="10" t="s">
        <v>461</v>
      </c>
      <c r="F101" s="10" t="s">
        <v>458</v>
      </c>
      <c r="G101" s="10" t="s">
        <v>452</v>
      </c>
      <c r="H101" s="10">
        <v>18</v>
      </c>
      <c r="I101" s="10">
        <v>18</v>
      </c>
      <c r="J101" s="10"/>
      <c r="K101" s="10"/>
      <c r="L101" s="10" t="s">
        <v>459</v>
      </c>
      <c r="M101" s="10">
        <v>251</v>
      </c>
      <c r="N101" s="10">
        <v>251</v>
      </c>
      <c r="O101" s="10"/>
      <c r="P101" s="10" t="s">
        <v>454</v>
      </c>
      <c r="Q101" s="10" t="s">
        <v>455</v>
      </c>
      <c r="R101" s="10" t="s">
        <v>461</v>
      </c>
    </row>
    <row r="102" ht="24" spans="1:18">
      <c r="A102" s="9">
        <v>96</v>
      </c>
      <c r="B102" s="10" t="s">
        <v>462</v>
      </c>
      <c r="C102" s="10" t="s">
        <v>26</v>
      </c>
      <c r="D102" s="10" t="s">
        <v>89</v>
      </c>
      <c r="E102" s="10" t="s">
        <v>463</v>
      </c>
      <c r="F102" s="10" t="s">
        <v>458</v>
      </c>
      <c r="G102" s="10" t="s">
        <v>452</v>
      </c>
      <c r="H102" s="10">
        <v>18</v>
      </c>
      <c r="I102" s="10">
        <v>18</v>
      </c>
      <c r="J102" s="10"/>
      <c r="K102" s="10"/>
      <c r="L102" s="10" t="s">
        <v>459</v>
      </c>
      <c r="M102" s="10">
        <v>234</v>
      </c>
      <c r="N102" s="10">
        <v>234</v>
      </c>
      <c r="O102" s="10"/>
      <c r="P102" s="10" t="s">
        <v>454</v>
      </c>
      <c r="Q102" s="10" t="s">
        <v>455</v>
      </c>
      <c r="R102" s="10" t="s">
        <v>463</v>
      </c>
    </row>
    <row r="103" ht="24" spans="1:18">
      <c r="A103" s="9">
        <v>97</v>
      </c>
      <c r="B103" s="10" t="s">
        <v>464</v>
      </c>
      <c r="C103" s="10" t="s">
        <v>26</v>
      </c>
      <c r="D103" s="10" t="s">
        <v>89</v>
      </c>
      <c r="E103" s="10" t="s">
        <v>465</v>
      </c>
      <c r="F103" s="10" t="s">
        <v>458</v>
      </c>
      <c r="G103" s="10" t="s">
        <v>452</v>
      </c>
      <c r="H103" s="10">
        <v>18</v>
      </c>
      <c r="I103" s="10">
        <v>18</v>
      </c>
      <c r="J103" s="10"/>
      <c r="K103" s="10"/>
      <c r="L103" s="10" t="s">
        <v>459</v>
      </c>
      <c r="M103" s="10">
        <v>201</v>
      </c>
      <c r="N103" s="10">
        <v>201</v>
      </c>
      <c r="O103" s="10"/>
      <c r="P103" s="10" t="s">
        <v>454</v>
      </c>
      <c r="Q103" s="10" t="s">
        <v>455</v>
      </c>
      <c r="R103" s="10" t="s">
        <v>465</v>
      </c>
    </row>
    <row r="104" ht="24" spans="1:18">
      <c r="A104" s="9">
        <v>98</v>
      </c>
      <c r="B104" s="10" t="s">
        <v>466</v>
      </c>
      <c r="C104" s="10" t="s">
        <v>26</v>
      </c>
      <c r="D104" s="10" t="s">
        <v>89</v>
      </c>
      <c r="E104" s="10" t="s">
        <v>467</v>
      </c>
      <c r="F104" s="10" t="s">
        <v>458</v>
      </c>
      <c r="G104" s="10" t="s">
        <v>452</v>
      </c>
      <c r="H104" s="10">
        <v>18</v>
      </c>
      <c r="I104" s="10">
        <v>18</v>
      </c>
      <c r="J104" s="10"/>
      <c r="K104" s="10"/>
      <c r="L104" s="10" t="s">
        <v>459</v>
      </c>
      <c r="M104" s="10">
        <v>510</v>
      </c>
      <c r="N104" s="10">
        <v>510</v>
      </c>
      <c r="O104" s="10"/>
      <c r="P104" s="10" t="s">
        <v>454</v>
      </c>
      <c r="Q104" s="10" t="s">
        <v>455</v>
      </c>
      <c r="R104" s="10" t="s">
        <v>467</v>
      </c>
    </row>
    <row r="105" ht="48" spans="1:18">
      <c r="A105" s="9">
        <v>99</v>
      </c>
      <c r="B105" s="10" t="s">
        <v>468</v>
      </c>
      <c r="C105" s="10" t="s">
        <v>26</v>
      </c>
      <c r="D105" s="10" t="s">
        <v>54</v>
      </c>
      <c r="E105" s="10" t="s">
        <v>469</v>
      </c>
      <c r="F105" s="10" t="s">
        <v>470</v>
      </c>
      <c r="G105" s="10" t="s">
        <v>452</v>
      </c>
      <c r="H105" s="10">
        <v>200</v>
      </c>
      <c r="I105" s="10">
        <v>200</v>
      </c>
      <c r="J105" s="10"/>
      <c r="K105" s="10"/>
      <c r="L105" s="10" t="s">
        <v>471</v>
      </c>
      <c r="M105" s="10">
        <v>276</v>
      </c>
      <c r="N105" s="10">
        <v>276</v>
      </c>
      <c r="O105" s="10"/>
      <c r="P105" s="10" t="s">
        <v>454</v>
      </c>
      <c r="Q105" s="10" t="s">
        <v>455</v>
      </c>
      <c r="R105" s="10" t="s">
        <v>469</v>
      </c>
    </row>
    <row r="106" ht="72" spans="1:18">
      <c r="A106" s="9">
        <v>100</v>
      </c>
      <c r="B106" s="10" t="s">
        <v>472</v>
      </c>
      <c r="C106" s="10" t="s">
        <v>62</v>
      </c>
      <c r="D106" s="10" t="s">
        <v>54</v>
      </c>
      <c r="E106" s="10" t="s">
        <v>473</v>
      </c>
      <c r="F106" s="10" t="s">
        <v>474</v>
      </c>
      <c r="G106" s="10" t="s">
        <v>438</v>
      </c>
      <c r="H106" s="10">
        <v>178</v>
      </c>
      <c r="I106" s="10">
        <v>178</v>
      </c>
      <c r="J106" s="10"/>
      <c r="K106" s="10"/>
      <c r="L106" s="10" t="s">
        <v>475</v>
      </c>
      <c r="M106" s="10">
        <v>1560</v>
      </c>
      <c r="N106" s="10">
        <v>1560</v>
      </c>
      <c r="O106" s="10"/>
      <c r="P106" s="10" t="s">
        <v>476</v>
      </c>
      <c r="Q106" s="10" t="s">
        <v>477</v>
      </c>
      <c r="R106" s="10" t="s">
        <v>478</v>
      </c>
    </row>
    <row r="107" ht="276" spans="1:18">
      <c r="A107" s="9">
        <v>101</v>
      </c>
      <c r="B107" s="10" t="s">
        <v>479</v>
      </c>
      <c r="C107" s="10" t="s">
        <v>26</v>
      </c>
      <c r="D107" s="10" t="s">
        <v>54</v>
      </c>
      <c r="E107" s="10" t="s">
        <v>480</v>
      </c>
      <c r="F107" s="10" t="s">
        <v>481</v>
      </c>
      <c r="G107" s="10" t="s">
        <v>438</v>
      </c>
      <c r="H107" s="10">
        <v>718</v>
      </c>
      <c r="I107" s="10">
        <v>418</v>
      </c>
      <c r="J107" s="10" t="s">
        <v>482</v>
      </c>
      <c r="K107" s="10"/>
      <c r="L107" s="10" t="s">
        <v>483</v>
      </c>
      <c r="M107" s="10">
        <v>3094</v>
      </c>
      <c r="N107" s="10">
        <v>3094</v>
      </c>
      <c r="O107" s="10"/>
      <c r="P107" s="10" t="s">
        <v>484</v>
      </c>
      <c r="Q107" s="10" t="s">
        <v>477</v>
      </c>
      <c r="R107" s="10" t="s">
        <v>485</v>
      </c>
    </row>
    <row r="108" ht="60" spans="1:18">
      <c r="A108" s="9">
        <v>102</v>
      </c>
      <c r="B108" s="10" t="s">
        <v>486</v>
      </c>
      <c r="C108" s="10" t="s">
        <v>62</v>
      </c>
      <c r="D108" s="10" t="s">
        <v>54</v>
      </c>
      <c r="E108" s="10" t="s">
        <v>487</v>
      </c>
      <c r="F108" s="10" t="s">
        <v>488</v>
      </c>
      <c r="G108" s="10" t="s">
        <v>489</v>
      </c>
      <c r="H108" s="10">
        <v>46.3</v>
      </c>
      <c r="I108" s="10">
        <v>46.3</v>
      </c>
      <c r="J108" s="10"/>
      <c r="K108" s="10"/>
      <c r="L108" s="10" t="s">
        <v>490</v>
      </c>
      <c r="M108" s="10">
        <v>460</v>
      </c>
      <c r="N108" s="10">
        <v>460</v>
      </c>
      <c r="O108" s="10"/>
      <c r="P108" s="10" t="s">
        <v>491</v>
      </c>
      <c r="Q108" s="10" t="s">
        <v>492</v>
      </c>
      <c r="R108" s="10" t="s">
        <v>493</v>
      </c>
    </row>
    <row r="109" ht="60" spans="1:18">
      <c r="A109" s="9">
        <v>103</v>
      </c>
      <c r="B109" s="10" t="s">
        <v>494</v>
      </c>
      <c r="C109" s="10" t="s">
        <v>62</v>
      </c>
      <c r="D109" s="10" t="s">
        <v>54</v>
      </c>
      <c r="E109" s="10" t="s">
        <v>487</v>
      </c>
      <c r="F109" s="10" t="s">
        <v>495</v>
      </c>
      <c r="G109" s="10" t="s">
        <v>489</v>
      </c>
      <c r="H109" s="10">
        <v>103.1</v>
      </c>
      <c r="I109" s="10">
        <v>103.1</v>
      </c>
      <c r="J109" s="10"/>
      <c r="K109" s="10"/>
      <c r="L109" s="10" t="s">
        <v>495</v>
      </c>
      <c r="M109" s="10">
        <v>1007</v>
      </c>
      <c r="N109" s="10">
        <v>1007</v>
      </c>
      <c r="O109" s="10"/>
      <c r="P109" s="10" t="s">
        <v>496</v>
      </c>
      <c r="Q109" s="10" t="s">
        <v>492</v>
      </c>
      <c r="R109" s="10" t="s">
        <v>497</v>
      </c>
    </row>
    <row r="110" ht="60" spans="1:18">
      <c r="A110" s="9">
        <v>104</v>
      </c>
      <c r="B110" s="10" t="s">
        <v>498</v>
      </c>
      <c r="C110" s="10" t="s">
        <v>62</v>
      </c>
      <c r="D110" s="10" t="s">
        <v>54</v>
      </c>
      <c r="E110" s="10" t="s">
        <v>499</v>
      </c>
      <c r="F110" s="10" t="s">
        <v>500</v>
      </c>
      <c r="G110" s="10" t="s">
        <v>489</v>
      </c>
      <c r="H110" s="10">
        <v>101</v>
      </c>
      <c r="I110" s="10">
        <v>101</v>
      </c>
      <c r="J110" s="10"/>
      <c r="K110" s="10"/>
      <c r="L110" s="10" t="s">
        <v>501</v>
      </c>
      <c r="M110" s="10">
        <v>1007</v>
      </c>
      <c r="N110" s="10">
        <v>1007</v>
      </c>
      <c r="O110" s="10"/>
      <c r="P110" s="10" t="s">
        <v>502</v>
      </c>
      <c r="Q110" s="10" t="s">
        <v>492</v>
      </c>
      <c r="R110" s="10" t="s">
        <v>503</v>
      </c>
    </row>
    <row r="111" ht="60" spans="1:18">
      <c r="A111" s="9">
        <v>105</v>
      </c>
      <c r="B111" s="10" t="s">
        <v>504</v>
      </c>
      <c r="C111" s="10" t="s">
        <v>26</v>
      </c>
      <c r="D111" s="10" t="s">
        <v>89</v>
      </c>
      <c r="E111" s="10" t="s">
        <v>505</v>
      </c>
      <c r="F111" s="10" t="s">
        <v>506</v>
      </c>
      <c r="G111" s="10" t="s">
        <v>489</v>
      </c>
      <c r="H111" s="10">
        <v>210.75</v>
      </c>
      <c r="I111" s="10">
        <v>210.75</v>
      </c>
      <c r="J111" s="10"/>
      <c r="K111" s="10"/>
      <c r="L111" s="10" t="s">
        <v>506</v>
      </c>
      <c r="M111" s="10">
        <v>2082</v>
      </c>
      <c r="N111" s="10">
        <v>2082</v>
      </c>
      <c r="O111" s="10"/>
      <c r="P111" s="10" t="s">
        <v>507</v>
      </c>
      <c r="Q111" s="10" t="s">
        <v>492</v>
      </c>
      <c r="R111" s="10" t="s">
        <v>508</v>
      </c>
    </row>
    <row r="112" ht="48" spans="1:18">
      <c r="A112" s="9">
        <v>106</v>
      </c>
      <c r="B112" s="10" t="s">
        <v>509</v>
      </c>
      <c r="C112" s="10" t="s">
        <v>62</v>
      </c>
      <c r="D112" s="10" t="s">
        <v>54</v>
      </c>
      <c r="E112" s="10" t="s">
        <v>510</v>
      </c>
      <c r="F112" s="10" t="s">
        <v>511</v>
      </c>
      <c r="G112" s="10" t="s">
        <v>489</v>
      </c>
      <c r="H112" s="10">
        <v>5</v>
      </c>
      <c r="I112" s="10">
        <v>5</v>
      </c>
      <c r="J112" s="10"/>
      <c r="K112" s="10"/>
      <c r="L112" s="10" t="s">
        <v>511</v>
      </c>
      <c r="M112" s="10">
        <v>121</v>
      </c>
      <c r="N112" s="10">
        <v>121</v>
      </c>
      <c r="O112" s="10"/>
      <c r="P112" s="10" t="s">
        <v>512</v>
      </c>
      <c r="Q112" s="10" t="s">
        <v>492</v>
      </c>
      <c r="R112" s="10" t="s">
        <v>513</v>
      </c>
    </row>
    <row r="113" ht="84" spans="1:18">
      <c r="A113" s="9">
        <v>107</v>
      </c>
      <c r="B113" s="10" t="s">
        <v>514</v>
      </c>
      <c r="C113" s="10" t="s">
        <v>26</v>
      </c>
      <c r="D113" s="10" t="s">
        <v>54</v>
      </c>
      <c r="E113" s="10" t="s">
        <v>515</v>
      </c>
      <c r="F113" s="10" t="s">
        <v>516</v>
      </c>
      <c r="G113" s="10" t="s">
        <v>517</v>
      </c>
      <c r="H113" s="10">
        <v>900</v>
      </c>
      <c r="I113" s="10">
        <v>900</v>
      </c>
      <c r="J113" s="10"/>
      <c r="K113" s="10"/>
      <c r="L113" s="10" t="s">
        <v>518</v>
      </c>
      <c r="M113" s="10">
        <v>4413</v>
      </c>
      <c r="N113" s="10">
        <v>4413</v>
      </c>
      <c r="O113" s="10"/>
      <c r="P113" s="10" t="s">
        <v>519</v>
      </c>
      <c r="Q113" s="10" t="s">
        <v>335</v>
      </c>
      <c r="R113" s="10" t="s">
        <v>520</v>
      </c>
    </row>
    <row r="114" ht="36" spans="1:18">
      <c r="A114" s="9">
        <v>108</v>
      </c>
      <c r="B114" s="10" t="s">
        <v>521</v>
      </c>
      <c r="C114" s="10" t="s">
        <v>62</v>
      </c>
      <c r="D114" s="10" t="s">
        <v>522</v>
      </c>
      <c r="E114" s="10" t="s">
        <v>523</v>
      </c>
      <c r="F114" s="10" t="s">
        <v>524</v>
      </c>
      <c r="G114" s="10" t="s">
        <v>525</v>
      </c>
      <c r="H114" s="10">
        <v>304.5</v>
      </c>
      <c r="I114" s="10">
        <v>304.5</v>
      </c>
      <c r="J114" s="10"/>
      <c r="K114" s="10"/>
      <c r="L114" s="10" t="s">
        <v>526</v>
      </c>
      <c r="M114" s="10">
        <v>3540</v>
      </c>
      <c r="N114" s="10">
        <v>3540</v>
      </c>
      <c r="O114" s="10"/>
      <c r="P114" s="10"/>
      <c r="Q114" s="10" t="s">
        <v>527</v>
      </c>
      <c r="R114" s="10" t="s">
        <v>528</v>
      </c>
    </row>
    <row r="115" ht="144" spans="1:18">
      <c r="A115" s="9">
        <v>109</v>
      </c>
      <c r="B115" s="10" t="s">
        <v>529</v>
      </c>
      <c r="C115" s="10" t="s">
        <v>26</v>
      </c>
      <c r="D115" s="10" t="s">
        <v>54</v>
      </c>
      <c r="E115" s="10" t="s">
        <v>530</v>
      </c>
      <c r="F115" s="10" t="s">
        <v>531</v>
      </c>
      <c r="G115" s="10" t="s">
        <v>517</v>
      </c>
      <c r="H115" s="10">
        <v>20</v>
      </c>
      <c r="I115" s="10">
        <v>20</v>
      </c>
      <c r="J115" s="10"/>
      <c r="K115" s="10"/>
      <c r="L115" s="10" t="s">
        <v>532</v>
      </c>
      <c r="M115" s="10">
        <v>472</v>
      </c>
      <c r="N115" s="10">
        <v>180</v>
      </c>
      <c r="O115" s="10">
        <v>292</v>
      </c>
      <c r="P115" s="10" t="s">
        <v>533</v>
      </c>
      <c r="Q115" s="10" t="s">
        <v>534</v>
      </c>
      <c r="R115" s="10" t="s">
        <v>535</v>
      </c>
    </row>
    <row r="116" ht="96" spans="1:18">
      <c r="A116" s="9">
        <v>110</v>
      </c>
      <c r="B116" s="10" t="s">
        <v>536</v>
      </c>
      <c r="C116" s="10" t="s">
        <v>26</v>
      </c>
      <c r="D116" s="10" t="s">
        <v>54</v>
      </c>
      <c r="E116" s="10" t="s">
        <v>537</v>
      </c>
      <c r="F116" s="10" t="s">
        <v>538</v>
      </c>
      <c r="G116" s="10" t="s">
        <v>517</v>
      </c>
      <c r="H116" s="10">
        <v>30</v>
      </c>
      <c r="I116" s="10">
        <v>30</v>
      </c>
      <c r="J116" s="10"/>
      <c r="K116" s="10"/>
      <c r="L116" s="10" t="s">
        <v>539</v>
      </c>
      <c r="M116" s="10">
        <v>30</v>
      </c>
      <c r="N116" s="10">
        <v>20</v>
      </c>
      <c r="O116" s="10">
        <v>10</v>
      </c>
      <c r="P116" s="10" t="s">
        <v>540</v>
      </c>
      <c r="Q116" s="10" t="s">
        <v>534</v>
      </c>
      <c r="R116" s="10" t="s">
        <v>541</v>
      </c>
    </row>
    <row r="117" ht="108" spans="1:18">
      <c r="A117" s="9">
        <v>111</v>
      </c>
      <c r="B117" s="10" t="s">
        <v>542</v>
      </c>
      <c r="C117" s="10" t="s">
        <v>26</v>
      </c>
      <c r="D117" s="10" t="s">
        <v>54</v>
      </c>
      <c r="E117" s="10" t="s">
        <v>543</v>
      </c>
      <c r="F117" s="10" t="s">
        <v>202</v>
      </c>
      <c r="G117" s="10" t="s">
        <v>30</v>
      </c>
      <c r="H117" s="10">
        <v>100</v>
      </c>
      <c r="I117" s="10">
        <v>30</v>
      </c>
      <c r="J117" s="10">
        <v>70</v>
      </c>
      <c r="K117" s="10"/>
      <c r="L117" s="10" t="s">
        <v>544</v>
      </c>
      <c r="M117" s="10">
        <v>19</v>
      </c>
      <c r="N117" s="10">
        <v>9</v>
      </c>
      <c r="O117" s="10">
        <v>10</v>
      </c>
      <c r="P117" s="10" t="s">
        <v>545</v>
      </c>
      <c r="Q117" s="10" t="s">
        <v>534</v>
      </c>
      <c r="R117" s="10" t="s">
        <v>546</v>
      </c>
    </row>
    <row r="118" ht="300" spans="1:18">
      <c r="A118" s="9">
        <v>112</v>
      </c>
      <c r="B118" s="10" t="s">
        <v>547</v>
      </c>
      <c r="C118" s="10" t="s">
        <v>548</v>
      </c>
      <c r="D118" s="10" t="s">
        <v>54</v>
      </c>
      <c r="E118" s="10" t="s">
        <v>549</v>
      </c>
      <c r="F118" s="10" t="s">
        <v>550</v>
      </c>
      <c r="G118" s="10" t="s">
        <v>551</v>
      </c>
      <c r="H118" s="10">
        <v>150</v>
      </c>
      <c r="I118" s="10">
        <v>150</v>
      </c>
      <c r="J118" s="10"/>
      <c r="K118" s="10"/>
      <c r="L118" s="10" t="s">
        <v>552</v>
      </c>
      <c r="M118" s="10">
        <v>10</v>
      </c>
      <c r="N118" s="10">
        <v>10</v>
      </c>
      <c r="O118" s="10"/>
      <c r="P118" s="10" t="s">
        <v>553</v>
      </c>
      <c r="Q118" s="10" t="s">
        <v>534</v>
      </c>
      <c r="R118" s="10" t="s">
        <v>554</v>
      </c>
    </row>
    <row r="119" ht="108" spans="1:18">
      <c r="A119" s="9">
        <v>113</v>
      </c>
      <c r="B119" s="10" t="s">
        <v>555</v>
      </c>
      <c r="C119" s="10" t="s">
        <v>26</v>
      </c>
      <c r="D119" s="10" t="s">
        <v>54</v>
      </c>
      <c r="E119" s="10" t="s">
        <v>556</v>
      </c>
      <c r="F119" s="10" t="s">
        <v>557</v>
      </c>
      <c r="G119" s="10" t="s">
        <v>517</v>
      </c>
      <c r="H119" s="10">
        <v>10</v>
      </c>
      <c r="I119" s="10">
        <v>10</v>
      </c>
      <c r="J119" s="10"/>
      <c r="K119" s="10"/>
      <c r="L119" s="10" t="s">
        <v>558</v>
      </c>
      <c r="M119" s="10">
        <v>161</v>
      </c>
      <c r="N119" s="10">
        <v>161</v>
      </c>
      <c r="O119" s="10"/>
      <c r="P119" s="10" t="s">
        <v>559</v>
      </c>
      <c r="Q119" s="10" t="s">
        <v>534</v>
      </c>
      <c r="R119" s="10" t="s">
        <v>560</v>
      </c>
    </row>
    <row r="120" ht="96" spans="1:18">
      <c r="A120" s="9">
        <v>114</v>
      </c>
      <c r="B120" s="10" t="s">
        <v>561</v>
      </c>
      <c r="C120" s="10" t="s">
        <v>62</v>
      </c>
      <c r="D120" s="10" t="s">
        <v>54</v>
      </c>
      <c r="E120" s="10" t="s">
        <v>562</v>
      </c>
      <c r="F120" s="10" t="s">
        <v>563</v>
      </c>
      <c r="G120" s="10" t="s">
        <v>517</v>
      </c>
      <c r="H120" s="10">
        <v>30</v>
      </c>
      <c r="I120" s="10">
        <v>30</v>
      </c>
      <c r="J120" s="10"/>
      <c r="K120" s="10"/>
      <c r="L120" s="10" t="s">
        <v>564</v>
      </c>
      <c r="M120" s="10">
        <v>60</v>
      </c>
      <c r="N120" s="10">
        <v>20</v>
      </c>
      <c r="O120" s="10">
        <v>40</v>
      </c>
      <c r="P120" s="10" t="s">
        <v>540</v>
      </c>
      <c r="Q120" s="10" t="s">
        <v>534</v>
      </c>
      <c r="R120" s="10" t="s">
        <v>565</v>
      </c>
    </row>
    <row r="121" ht="60" spans="1:18">
      <c r="A121" s="9">
        <v>115</v>
      </c>
      <c r="B121" s="10" t="s">
        <v>566</v>
      </c>
      <c r="C121" s="10" t="s">
        <v>26</v>
      </c>
      <c r="D121" s="10" t="s">
        <v>567</v>
      </c>
      <c r="E121" s="10" t="s">
        <v>568</v>
      </c>
      <c r="F121" s="10" t="s">
        <v>569</v>
      </c>
      <c r="G121" s="10" t="s">
        <v>525</v>
      </c>
      <c r="H121" s="10">
        <v>150</v>
      </c>
      <c r="I121" s="10">
        <v>150</v>
      </c>
      <c r="J121" s="10"/>
      <c r="K121" s="10"/>
      <c r="L121" s="10" t="s">
        <v>570</v>
      </c>
      <c r="M121" s="10">
        <v>1098</v>
      </c>
      <c r="N121" s="10">
        <v>98</v>
      </c>
      <c r="O121" s="10">
        <v>1000</v>
      </c>
      <c r="P121" s="10" t="s">
        <v>571</v>
      </c>
      <c r="Q121" s="10" t="s">
        <v>151</v>
      </c>
      <c r="R121" s="10" t="s">
        <v>572</v>
      </c>
    </row>
    <row r="122" ht="60" spans="1:18">
      <c r="A122" s="9">
        <v>116</v>
      </c>
      <c r="B122" s="10" t="s">
        <v>573</v>
      </c>
      <c r="C122" s="10" t="s">
        <v>26</v>
      </c>
      <c r="D122" s="10" t="s">
        <v>54</v>
      </c>
      <c r="E122" s="10" t="s">
        <v>574</v>
      </c>
      <c r="F122" s="10" t="s">
        <v>575</v>
      </c>
      <c r="G122" s="10" t="s">
        <v>525</v>
      </c>
      <c r="H122" s="10">
        <v>70</v>
      </c>
      <c r="I122" s="10">
        <v>70</v>
      </c>
      <c r="J122" s="10"/>
      <c r="K122" s="10"/>
      <c r="L122" s="10" t="s">
        <v>575</v>
      </c>
      <c r="M122" s="10">
        <v>807</v>
      </c>
      <c r="N122" s="10">
        <v>87</v>
      </c>
      <c r="O122" s="10">
        <v>720</v>
      </c>
      <c r="P122" s="10" t="s">
        <v>571</v>
      </c>
      <c r="Q122" s="10" t="s">
        <v>151</v>
      </c>
      <c r="R122" s="10" t="s">
        <v>576</v>
      </c>
    </row>
    <row r="123" ht="24" spans="1:18">
      <c r="A123" s="9">
        <v>117</v>
      </c>
      <c r="B123" s="10" t="s">
        <v>577</v>
      </c>
      <c r="C123" s="10" t="s">
        <v>26</v>
      </c>
      <c r="D123" s="10" t="s">
        <v>54</v>
      </c>
      <c r="E123" s="10" t="s">
        <v>78</v>
      </c>
      <c r="F123" s="10" t="s">
        <v>578</v>
      </c>
      <c r="G123" s="10" t="s">
        <v>489</v>
      </c>
      <c r="H123" s="10">
        <v>450</v>
      </c>
      <c r="I123" s="10">
        <v>450</v>
      </c>
      <c r="J123" s="10"/>
      <c r="K123" s="10"/>
      <c r="L123" s="10" t="s">
        <v>579</v>
      </c>
      <c r="M123" s="10">
        <v>238</v>
      </c>
      <c r="N123" s="10">
        <v>56</v>
      </c>
      <c r="O123" s="10"/>
      <c r="P123" s="10" t="s">
        <v>580</v>
      </c>
      <c r="Q123" s="10" t="s">
        <v>59</v>
      </c>
      <c r="R123" s="10" t="s">
        <v>78</v>
      </c>
    </row>
    <row r="124" ht="36" spans="1:18">
      <c r="A124" s="9">
        <v>118</v>
      </c>
      <c r="B124" s="10" t="s">
        <v>53</v>
      </c>
      <c r="C124" s="10" t="s">
        <v>26</v>
      </c>
      <c r="D124" s="10" t="s">
        <v>54</v>
      </c>
      <c r="E124" s="10" t="s">
        <v>104</v>
      </c>
      <c r="F124" s="10" t="s">
        <v>581</v>
      </c>
      <c r="G124" s="10" t="s">
        <v>525</v>
      </c>
      <c r="H124" s="10">
        <v>120</v>
      </c>
      <c r="I124" s="10">
        <v>120</v>
      </c>
      <c r="J124" s="10"/>
      <c r="K124" s="10"/>
      <c r="L124" s="10" t="s">
        <v>106</v>
      </c>
      <c r="M124" s="10">
        <v>147</v>
      </c>
      <c r="N124" s="10">
        <v>15</v>
      </c>
      <c r="O124" s="10">
        <v>45</v>
      </c>
      <c r="P124" s="10" t="s">
        <v>107</v>
      </c>
      <c r="Q124" s="10" t="s">
        <v>59</v>
      </c>
      <c r="R124" s="10" t="s">
        <v>104</v>
      </c>
    </row>
    <row r="125" ht="48" spans="1:18">
      <c r="A125" s="9">
        <v>119</v>
      </c>
      <c r="B125" s="10" t="s">
        <v>582</v>
      </c>
      <c r="C125" s="10" t="s">
        <v>26</v>
      </c>
      <c r="D125" s="10" t="s">
        <v>54</v>
      </c>
      <c r="E125" s="10" t="s">
        <v>114</v>
      </c>
      <c r="F125" s="10" t="s">
        <v>583</v>
      </c>
      <c r="G125" s="10" t="s">
        <v>30</v>
      </c>
      <c r="H125" s="10">
        <v>50</v>
      </c>
      <c r="I125" s="10">
        <v>35</v>
      </c>
      <c r="J125" s="10">
        <v>15</v>
      </c>
      <c r="K125" s="10"/>
      <c r="L125" s="10" t="s">
        <v>584</v>
      </c>
      <c r="M125" s="10" t="s">
        <v>585</v>
      </c>
      <c r="N125" s="10" t="s">
        <v>586</v>
      </c>
      <c r="O125" s="10">
        <v>254</v>
      </c>
      <c r="P125" s="10" t="s">
        <v>587</v>
      </c>
      <c r="Q125" s="10" t="s">
        <v>59</v>
      </c>
      <c r="R125" s="10" t="s">
        <v>114</v>
      </c>
    </row>
    <row r="126" ht="36" spans="1:18">
      <c r="A126" s="9">
        <v>120</v>
      </c>
      <c r="B126" s="10" t="s">
        <v>588</v>
      </c>
      <c r="C126" s="10" t="s">
        <v>26</v>
      </c>
      <c r="D126" s="10" t="s">
        <v>54</v>
      </c>
      <c r="E126" s="10" t="s">
        <v>589</v>
      </c>
      <c r="F126" s="10" t="s">
        <v>590</v>
      </c>
      <c r="G126" s="10" t="s">
        <v>452</v>
      </c>
      <c r="H126" s="10">
        <v>30</v>
      </c>
      <c r="I126" s="10">
        <v>30</v>
      </c>
      <c r="J126" s="10"/>
      <c r="K126" s="10"/>
      <c r="L126" s="10" t="s">
        <v>591</v>
      </c>
      <c r="M126" s="10">
        <v>821</v>
      </c>
      <c r="N126" s="10">
        <v>300</v>
      </c>
      <c r="O126" s="10">
        <v>521</v>
      </c>
      <c r="P126" s="10" t="s">
        <v>592</v>
      </c>
      <c r="Q126" s="10" t="s">
        <v>59</v>
      </c>
      <c r="R126" s="10" t="s">
        <v>589</v>
      </c>
    </row>
    <row r="127" ht="60" spans="1:18">
      <c r="A127" s="9">
        <v>121</v>
      </c>
      <c r="B127" s="10" t="s">
        <v>593</v>
      </c>
      <c r="C127" s="10" t="s">
        <v>62</v>
      </c>
      <c r="D127" s="10" t="s">
        <v>54</v>
      </c>
      <c r="E127" s="10" t="s">
        <v>594</v>
      </c>
      <c r="F127" s="10">
        <v>500</v>
      </c>
      <c r="G127" s="10" t="s">
        <v>452</v>
      </c>
      <c r="H127" s="10">
        <v>50</v>
      </c>
      <c r="I127" s="10">
        <v>50</v>
      </c>
      <c r="J127" s="10"/>
      <c r="K127" s="10"/>
      <c r="L127" s="10" t="s">
        <v>595</v>
      </c>
      <c r="M127" s="10">
        <v>342</v>
      </c>
      <c r="N127" s="10">
        <v>153</v>
      </c>
      <c r="O127" s="10">
        <v>189</v>
      </c>
      <c r="P127" s="10" t="s">
        <v>596</v>
      </c>
      <c r="Q127" s="10" t="s">
        <v>59</v>
      </c>
      <c r="R127" s="10" t="s">
        <v>597</v>
      </c>
    </row>
    <row r="128" ht="60" spans="1:18">
      <c r="A128" s="9">
        <v>122</v>
      </c>
      <c r="B128" s="10" t="s">
        <v>593</v>
      </c>
      <c r="C128" s="10" t="s">
        <v>62</v>
      </c>
      <c r="D128" s="10" t="s">
        <v>54</v>
      </c>
      <c r="E128" s="10" t="s">
        <v>589</v>
      </c>
      <c r="F128" s="10" t="s">
        <v>390</v>
      </c>
      <c r="G128" s="10" t="s">
        <v>452</v>
      </c>
      <c r="H128" s="10">
        <v>100</v>
      </c>
      <c r="I128" s="10">
        <v>100</v>
      </c>
      <c r="J128" s="10"/>
      <c r="K128" s="10"/>
      <c r="L128" s="10" t="s">
        <v>598</v>
      </c>
      <c r="M128" s="10">
        <v>821</v>
      </c>
      <c r="N128" s="10">
        <v>300</v>
      </c>
      <c r="O128" s="10">
        <v>521</v>
      </c>
      <c r="P128" s="10" t="s">
        <v>596</v>
      </c>
      <c r="Q128" s="10" t="s">
        <v>59</v>
      </c>
      <c r="R128" s="10" t="s">
        <v>589</v>
      </c>
    </row>
    <row r="129" ht="24" spans="1:18">
      <c r="A129" s="9">
        <v>123</v>
      </c>
      <c r="B129" s="10" t="s">
        <v>599</v>
      </c>
      <c r="C129" s="10" t="s">
        <v>26</v>
      </c>
      <c r="D129" s="10" t="s">
        <v>89</v>
      </c>
      <c r="E129" s="10" t="s">
        <v>589</v>
      </c>
      <c r="F129" s="10" t="s">
        <v>600</v>
      </c>
      <c r="G129" s="10" t="s">
        <v>438</v>
      </c>
      <c r="H129" s="10">
        <v>40</v>
      </c>
      <c r="I129" s="10">
        <v>40</v>
      </c>
      <c r="J129" s="10"/>
      <c r="K129" s="10"/>
      <c r="L129" s="10" t="s">
        <v>601</v>
      </c>
      <c r="M129" s="10">
        <v>821</v>
      </c>
      <c r="N129" s="10">
        <v>300</v>
      </c>
      <c r="O129" s="10">
        <v>521</v>
      </c>
      <c r="P129" s="10" t="s">
        <v>602</v>
      </c>
      <c r="Q129" s="10" t="s">
        <v>59</v>
      </c>
      <c r="R129" s="10" t="s">
        <v>589</v>
      </c>
    </row>
    <row r="130" ht="36" spans="1:18">
      <c r="A130" s="9">
        <v>124</v>
      </c>
      <c r="B130" s="10" t="s">
        <v>603</v>
      </c>
      <c r="C130" s="10" t="s">
        <v>26</v>
      </c>
      <c r="D130" s="10" t="s">
        <v>604</v>
      </c>
      <c r="E130" s="10" t="s">
        <v>74</v>
      </c>
      <c r="F130" s="10" t="s">
        <v>605</v>
      </c>
      <c r="G130" s="10" t="s">
        <v>489</v>
      </c>
      <c r="H130" s="10">
        <v>25</v>
      </c>
      <c r="I130" s="10">
        <v>25</v>
      </c>
      <c r="J130" s="10"/>
      <c r="K130" s="10"/>
      <c r="L130" s="10" t="s">
        <v>606</v>
      </c>
      <c r="M130" s="10"/>
      <c r="N130" s="10"/>
      <c r="O130" s="10"/>
      <c r="P130" s="10" t="s">
        <v>607</v>
      </c>
      <c r="Q130" s="10" t="s">
        <v>59</v>
      </c>
      <c r="R130" s="10" t="s">
        <v>74</v>
      </c>
    </row>
    <row r="131" ht="36" spans="1:18">
      <c r="A131" s="9">
        <v>125</v>
      </c>
      <c r="B131" s="10" t="s">
        <v>608</v>
      </c>
      <c r="C131" s="10" t="s">
        <v>26</v>
      </c>
      <c r="D131" s="10" t="s">
        <v>604</v>
      </c>
      <c r="E131" s="10" t="s">
        <v>609</v>
      </c>
      <c r="F131" s="10" t="s">
        <v>101</v>
      </c>
      <c r="G131" s="10" t="s">
        <v>489</v>
      </c>
      <c r="H131" s="10">
        <v>30</v>
      </c>
      <c r="I131" s="10">
        <v>30</v>
      </c>
      <c r="J131" s="10"/>
      <c r="K131" s="10"/>
      <c r="L131" s="10" t="s">
        <v>610</v>
      </c>
      <c r="M131" s="10">
        <v>382</v>
      </c>
      <c r="N131" s="10">
        <v>42</v>
      </c>
      <c r="O131" s="10">
        <v>340</v>
      </c>
      <c r="P131" s="10" t="s">
        <v>607</v>
      </c>
      <c r="Q131" s="10" t="s">
        <v>59</v>
      </c>
      <c r="R131" s="10" t="s">
        <v>609</v>
      </c>
    </row>
    <row r="132" ht="48" spans="1:18">
      <c r="A132" s="9">
        <v>126</v>
      </c>
      <c r="B132" s="10" t="s">
        <v>611</v>
      </c>
      <c r="C132" s="10" t="s">
        <v>130</v>
      </c>
      <c r="D132" s="10" t="s">
        <v>522</v>
      </c>
      <c r="E132" s="10" t="s">
        <v>612</v>
      </c>
      <c r="F132" s="10" t="s">
        <v>613</v>
      </c>
      <c r="G132" s="10" t="s">
        <v>489</v>
      </c>
      <c r="H132" s="10">
        <v>40</v>
      </c>
      <c r="I132" s="10">
        <v>40</v>
      </c>
      <c r="J132" s="10"/>
      <c r="K132" s="10"/>
      <c r="L132" s="10" t="s">
        <v>614</v>
      </c>
      <c r="M132" s="10">
        <v>440</v>
      </c>
      <c r="N132" s="10">
        <v>212</v>
      </c>
      <c r="O132" s="10">
        <v>228</v>
      </c>
      <c r="P132" s="10" t="s">
        <v>615</v>
      </c>
      <c r="Q132" s="10" t="s">
        <v>316</v>
      </c>
      <c r="R132" s="10" t="s">
        <v>616</v>
      </c>
    </row>
    <row r="133" ht="24" spans="1:18">
      <c r="A133" s="9">
        <v>127</v>
      </c>
      <c r="B133" s="10" t="s">
        <v>617</v>
      </c>
      <c r="C133" s="10" t="s">
        <v>26</v>
      </c>
      <c r="D133" s="10" t="s">
        <v>522</v>
      </c>
      <c r="E133" s="10" t="s">
        <v>319</v>
      </c>
      <c r="F133" s="10" t="s">
        <v>618</v>
      </c>
      <c r="G133" s="10" t="s">
        <v>551</v>
      </c>
      <c r="H133" s="10">
        <v>30</v>
      </c>
      <c r="I133" s="10">
        <v>30</v>
      </c>
      <c r="J133" s="10"/>
      <c r="K133" s="10"/>
      <c r="L133" s="10" t="s">
        <v>619</v>
      </c>
      <c r="M133" s="10">
        <v>440</v>
      </c>
      <c r="N133" s="10">
        <v>212</v>
      </c>
      <c r="O133" s="10">
        <v>228</v>
      </c>
      <c r="P133" s="10" t="s">
        <v>620</v>
      </c>
      <c r="Q133" s="10" t="s">
        <v>316</v>
      </c>
      <c r="R133" s="10" t="s">
        <v>616</v>
      </c>
    </row>
    <row r="134" ht="24" spans="1:18">
      <c r="A134" s="9">
        <v>128</v>
      </c>
      <c r="B134" s="10" t="s">
        <v>621</v>
      </c>
      <c r="C134" s="10" t="s">
        <v>26</v>
      </c>
      <c r="D134" s="10" t="s">
        <v>622</v>
      </c>
      <c r="E134" s="10" t="s">
        <v>319</v>
      </c>
      <c r="F134" s="10" t="s">
        <v>390</v>
      </c>
      <c r="G134" s="10" t="s">
        <v>489</v>
      </c>
      <c r="H134" s="10">
        <v>100</v>
      </c>
      <c r="I134" s="10">
        <v>100</v>
      </c>
      <c r="J134" s="10"/>
      <c r="K134" s="10"/>
      <c r="L134" s="10" t="s">
        <v>623</v>
      </c>
      <c r="M134" s="10">
        <v>440</v>
      </c>
      <c r="N134" s="10">
        <v>212</v>
      </c>
      <c r="O134" s="10">
        <v>228</v>
      </c>
      <c r="P134" s="10" t="s">
        <v>624</v>
      </c>
      <c r="Q134" s="10" t="s">
        <v>316</v>
      </c>
      <c r="R134" s="10" t="s">
        <v>319</v>
      </c>
    </row>
    <row r="135" ht="34.5" spans="1:18">
      <c r="A135" s="9">
        <v>129</v>
      </c>
      <c r="B135" s="10" t="s">
        <v>625</v>
      </c>
      <c r="C135" s="10" t="s">
        <v>26</v>
      </c>
      <c r="D135" s="10" t="s">
        <v>292</v>
      </c>
      <c r="E135" s="10" t="s">
        <v>626</v>
      </c>
      <c r="F135" s="10" t="s">
        <v>627</v>
      </c>
      <c r="G135" s="10" t="s">
        <v>525</v>
      </c>
      <c r="H135" s="10">
        <v>30</v>
      </c>
      <c r="I135" s="10">
        <v>30</v>
      </c>
      <c r="J135" s="10"/>
      <c r="K135" s="10"/>
      <c r="L135" s="10" t="s">
        <v>81</v>
      </c>
      <c r="M135" s="10">
        <v>381</v>
      </c>
      <c r="N135" s="10">
        <v>10</v>
      </c>
      <c r="O135" s="10"/>
      <c r="P135" s="10" t="s">
        <v>628</v>
      </c>
      <c r="Q135" s="10" t="s">
        <v>316</v>
      </c>
      <c r="R135" s="10" t="s">
        <v>626</v>
      </c>
    </row>
    <row r="136" ht="24" spans="1:18">
      <c r="A136" s="9">
        <v>130</v>
      </c>
      <c r="B136" s="10" t="s">
        <v>629</v>
      </c>
      <c r="C136" s="10" t="s">
        <v>26</v>
      </c>
      <c r="D136" s="10" t="s">
        <v>522</v>
      </c>
      <c r="E136" s="10" t="s">
        <v>306</v>
      </c>
      <c r="F136" s="10" t="s">
        <v>630</v>
      </c>
      <c r="G136" s="10" t="s">
        <v>525</v>
      </c>
      <c r="H136" s="10">
        <v>20</v>
      </c>
      <c r="I136" s="10">
        <v>20</v>
      </c>
      <c r="J136" s="10"/>
      <c r="K136" s="10" t="s">
        <v>631</v>
      </c>
      <c r="L136" s="10" t="s">
        <v>629</v>
      </c>
      <c r="M136" s="10">
        <v>321</v>
      </c>
      <c r="N136" s="10">
        <v>24</v>
      </c>
      <c r="O136" s="10"/>
      <c r="P136" s="10" t="s">
        <v>632</v>
      </c>
      <c r="Q136" s="10" t="s">
        <v>316</v>
      </c>
      <c r="R136" s="10" t="s">
        <v>306</v>
      </c>
    </row>
    <row r="137" ht="24" spans="1:18">
      <c r="A137" s="9">
        <v>131</v>
      </c>
      <c r="B137" s="10" t="s">
        <v>633</v>
      </c>
      <c r="C137" s="10" t="s">
        <v>26</v>
      </c>
      <c r="D137" s="10" t="s">
        <v>522</v>
      </c>
      <c r="E137" s="10" t="s">
        <v>306</v>
      </c>
      <c r="F137" s="10" t="s">
        <v>634</v>
      </c>
      <c r="G137" s="10" t="s">
        <v>525</v>
      </c>
      <c r="H137" s="10">
        <v>15</v>
      </c>
      <c r="I137" s="10">
        <v>15</v>
      </c>
      <c r="J137" s="10"/>
      <c r="K137" s="10">
        <v>200</v>
      </c>
      <c r="L137" s="10" t="s">
        <v>633</v>
      </c>
      <c r="M137" s="10">
        <v>321</v>
      </c>
      <c r="N137" s="10">
        <v>24</v>
      </c>
      <c r="O137" s="10"/>
      <c r="P137" s="10" t="s">
        <v>635</v>
      </c>
      <c r="Q137" s="10" t="s">
        <v>316</v>
      </c>
      <c r="R137" s="10" t="s">
        <v>306</v>
      </c>
    </row>
    <row r="138" ht="24" spans="1:18">
      <c r="A138" s="9">
        <v>132</v>
      </c>
      <c r="B138" s="10" t="s">
        <v>636</v>
      </c>
      <c r="C138" s="10" t="s">
        <v>62</v>
      </c>
      <c r="D138" s="10" t="s">
        <v>292</v>
      </c>
      <c r="E138" s="10" t="s">
        <v>637</v>
      </c>
      <c r="F138" s="10" t="s">
        <v>638</v>
      </c>
      <c r="G138" s="10" t="s">
        <v>525</v>
      </c>
      <c r="H138" s="10">
        <v>30</v>
      </c>
      <c r="I138" s="10">
        <v>30</v>
      </c>
      <c r="J138" s="10"/>
      <c r="K138" s="10"/>
      <c r="L138" s="10" t="s">
        <v>639</v>
      </c>
      <c r="M138" s="10">
        <v>809</v>
      </c>
      <c r="N138" s="10">
        <v>20</v>
      </c>
      <c r="O138" s="10"/>
      <c r="P138" s="10" t="s">
        <v>640</v>
      </c>
      <c r="Q138" s="10" t="s">
        <v>316</v>
      </c>
      <c r="R138" s="10" t="s">
        <v>637</v>
      </c>
    </row>
    <row r="139" ht="24" spans="1:18">
      <c r="A139" s="9">
        <v>133</v>
      </c>
      <c r="B139" s="10" t="s">
        <v>641</v>
      </c>
      <c r="C139" s="10" t="s">
        <v>26</v>
      </c>
      <c r="D139" s="10" t="s">
        <v>54</v>
      </c>
      <c r="E139" s="10" t="s">
        <v>637</v>
      </c>
      <c r="F139" s="10" t="s">
        <v>219</v>
      </c>
      <c r="G139" s="10" t="s">
        <v>525</v>
      </c>
      <c r="H139" s="10">
        <v>20</v>
      </c>
      <c r="I139" s="10">
        <v>20</v>
      </c>
      <c r="J139" s="10"/>
      <c r="K139" s="10"/>
      <c r="L139" s="10" t="s">
        <v>642</v>
      </c>
      <c r="M139" s="10">
        <v>809</v>
      </c>
      <c r="N139" s="10">
        <v>20</v>
      </c>
      <c r="O139" s="10"/>
      <c r="P139" s="10" t="s">
        <v>643</v>
      </c>
      <c r="Q139" s="10" t="s">
        <v>316</v>
      </c>
      <c r="R139" s="10" t="s">
        <v>637</v>
      </c>
    </row>
    <row r="140" ht="24" spans="1:18">
      <c r="A140" s="9">
        <v>134</v>
      </c>
      <c r="B140" s="10" t="s">
        <v>644</v>
      </c>
      <c r="C140" s="10" t="s">
        <v>26</v>
      </c>
      <c r="D140" s="10" t="s">
        <v>54</v>
      </c>
      <c r="E140" s="10" t="s">
        <v>645</v>
      </c>
      <c r="F140" s="10" t="s">
        <v>646</v>
      </c>
      <c r="G140" s="10" t="s">
        <v>489</v>
      </c>
      <c r="H140" s="10">
        <v>200</v>
      </c>
      <c r="I140" s="10">
        <v>200</v>
      </c>
      <c r="J140" s="10"/>
      <c r="K140" s="10"/>
      <c r="L140" s="10" t="s">
        <v>647</v>
      </c>
      <c r="M140" s="10">
        <v>1130</v>
      </c>
      <c r="N140" s="10">
        <v>427</v>
      </c>
      <c r="O140" s="10">
        <v>703</v>
      </c>
      <c r="P140" s="10" t="s">
        <v>648</v>
      </c>
      <c r="Q140" s="10" t="s">
        <v>316</v>
      </c>
      <c r="R140" s="10" t="s">
        <v>645</v>
      </c>
    </row>
    <row r="141" ht="24" spans="1:18">
      <c r="A141" s="9">
        <v>135</v>
      </c>
      <c r="B141" s="10" t="s">
        <v>617</v>
      </c>
      <c r="C141" s="10" t="s">
        <v>26</v>
      </c>
      <c r="D141" s="10" t="s">
        <v>54</v>
      </c>
      <c r="E141" s="10" t="s">
        <v>645</v>
      </c>
      <c r="F141" s="10" t="s">
        <v>649</v>
      </c>
      <c r="G141" s="10" t="s">
        <v>489</v>
      </c>
      <c r="H141" s="10">
        <v>350</v>
      </c>
      <c r="I141" s="10">
        <v>350</v>
      </c>
      <c r="J141" s="10"/>
      <c r="K141" s="10"/>
      <c r="L141" s="10" t="s">
        <v>650</v>
      </c>
      <c r="M141" s="10">
        <v>1130</v>
      </c>
      <c r="N141" s="10">
        <v>427</v>
      </c>
      <c r="O141" s="10">
        <v>703</v>
      </c>
      <c r="P141" s="10" t="s">
        <v>632</v>
      </c>
      <c r="Q141" s="10" t="s">
        <v>316</v>
      </c>
      <c r="R141" s="10" t="s">
        <v>645</v>
      </c>
    </row>
    <row r="142" ht="36" spans="1:18">
      <c r="A142" s="9">
        <v>136</v>
      </c>
      <c r="B142" s="10" t="s">
        <v>651</v>
      </c>
      <c r="C142" s="10" t="s">
        <v>62</v>
      </c>
      <c r="D142" s="10" t="s">
        <v>292</v>
      </c>
      <c r="E142" s="10" t="s">
        <v>652</v>
      </c>
      <c r="F142" s="10" t="s">
        <v>90</v>
      </c>
      <c r="G142" s="10" t="s">
        <v>653</v>
      </c>
      <c r="H142" s="10">
        <v>6</v>
      </c>
      <c r="I142" s="10">
        <v>6</v>
      </c>
      <c r="J142" s="10"/>
      <c r="K142" s="10"/>
      <c r="L142" s="10" t="s">
        <v>654</v>
      </c>
      <c r="M142" s="10">
        <v>1248</v>
      </c>
      <c r="N142" s="10">
        <v>512</v>
      </c>
      <c r="O142" s="10">
        <v>736</v>
      </c>
      <c r="P142" s="10" t="s">
        <v>655</v>
      </c>
      <c r="Q142" s="10" t="s">
        <v>316</v>
      </c>
      <c r="R142" s="10" t="s">
        <v>652</v>
      </c>
    </row>
    <row r="143" ht="24" spans="1:18">
      <c r="A143" s="9">
        <v>137</v>
      </c>
      <c r="B143" s="10" t="s">
        <v>656</v>
      </c>
      <c r="C143" s="10" t="s">
        <v>26</v>
      </c>
      <c r="D143" s="10" t="s">
        <v>54</v>
      </c>
      <c r="E143" s="10" t="s">
        <v>657</v>
      </c>
      <c r="F143" s="10" t="s">
        <v>658</v>
      </c>
      <c r="G143" s="10" t="s">
        <v>489</v>
      </c>
      <c r="H143" s="10">
        <v>50</v>
      </c>
      <c r="I143" s="10">
        <v>50</v>
      </c>
      <c r="J143" s="10"/>
      <c r="K143" s="10"/>
      <c r="L143" s="10" t="s">
        <v>659</v>
      </c>
      <c r="M143" s="10">
        <v>586</v>
      </c>
      <c r="N143" s="10">
        <v>210</v>
      </c>
      <c r="O143" s="10">
        <v>376</v>
      </c>
      <c r="P143" s="10" t="s">
        <v>660</v>
      </c>
      <c r="Q143" s="10" t="s">
        <v>316</v>
      </c>
      <c r="R143" s="10" t="s">
        <v>657</v>
      </c>
    </row>
    <row r="144" ht="24" spans="1:18">
      <c r="A144" s="9">
        <v>138</v>
      </c>
      <c r="B144" s="10" t="s">
        <v>617</v>
      </c>
      <c r="C144" s="10" t="s">
        <v>26</v>
      </c>
      <c r="D144" s="10" t="s">
        <v>54</v>
      </c>
      <c r="E144" s="10" t="s">
        <v>657</v>
      </c>
      <c r="F144" s="10" t="s">
        <v>661</v>
      </c>
      <c r="G144" s="10" t="s">
        <v>489</v>
      </c>
      <c r="H144" s="10">
        <v>150</v>
      </c>
      <c r="I144" s="10">
        <v>150</v>
      </c>
      <c r="J144" s="10"/>
      <c r="K144" s="10"/>
      <c r="L144" s="10" t="s">
        <v>650</v>
      </c>
      <c r="M144" s="10">
        <v>586</v>
      </c>
      <c r="N144" s="10">
        <v>210</v>
      </c>
      <c r="O144" s="10">
        <v>376</v>
      </c>
      <c r="P144" s="10" t="s">
        <v>660</v>
      </c>
      <c r="Q144" s="10" t="s">
        <v>316</v>
      </c>
      <c r="R144" s="10" t="s">
        <v>657</v>
      </c>
    </row>
    <row r="145" ht="24" spans="1:18">
      <c r="A145" s="9">
        <v>139</v>
      </c>
      <c r="B145" s="10" t="s">
        <v>662</v>
      </c>
      <c r="C145" s="10" t="s">
        <v>130</v>
      </c>
      <c r="D145" s="10" t="s">
        <v>663</v>
      </c>
      <c r="E145" s="10" t="s">
        <v>664</v>
      </c>
      <c r="F145" s="10" t="s">
        <v>665</v>
      </c>
      <c r="G145" s="10" t="s">
        <v>525</v>
      </c>
      <c r="H145" s="10">
        <v>25</v>
      </c>
      <c r="I145" s="10">
        <v>20</v>
      </c>
      <c r="J145" s="10">
        <v>5</v>
      </c>
      <c r="K145" s="10"/>
      <c r="L145" s="10" t="s">
        <v>666</v>
      </c>
      <c r="M145" s="10">
        <v>320</v>
      </c>
      <c r="N145" s="10">
        <v>121</v>
      </c>
      <c r="O145" s="10">
        <v>199</v>
      </c>
      <c r="P145" s="10" t="s">
        <v>667</v>
      </c>
      <c r="Q145" s="10" t="s">
        <v>316</v>
      </c>
      <c r="R145" s="10" t="s">
        <v>668</v>
      </c>
    </row>
    <row r="146" ht="24" spans="1:18">
      <c r="A146" s="9">
        <v>140</v>
      </c>
      <c r="B146" s="10" t="s">
        <v>617</v>
      </c>
      <c r="C146" s="10" t="s">
        <v>26</v>
      </c>
      <c r="D146" s="10" t="s">
        <v>669</v>
      </c>
      <c r="E146" s="10" t="s">
        <v>664</v>
      </c>
      <c r="F146" s="10" t="s">
        <v>670</v>
      </c>
      <c r="G146" s="10" t="s">
        <v>671</v>
      </c>
      <c r="H146" s="10">
        <v>72</v>
      </c>
      <c r="I146" s="10">
        <v>50</v>
      </c>
      <c r="J146" s="10">
        <v>22</v>
      </c>
      <c r="K146" s="10"/>
      <c r="L146" s="10" t="s">
        <v>672</v>
      </c>
      <c r="M146" s="10">
        <v>320</v>
      </c>
      <c r="N146" s="10">
        <v>121</v>
      </c>
      <c r="O146" s="10">
        <v>199</v>
      </c>
      <c r="P146" s="10" t="s">
        <v>673</v>
      </c>
      <c r="Q146" s="10" t="s">
        <v>316</v>
      </c>
      <c r="R146" s="10" t="s">
        <v>668</v>
      </c>
    </row>
    <row r="147" ht="36" spans="1:18">
      <c r="A147" s="9">
        <v>141</v>
      </c>
      <c r="B147" s="10" t="s">
        <v>674</v>
      </c>
      <c r="C147" s="10" t="s">
        <v>26</v>
      </c>
      <c r="D147" s="10" t="s">
        <v>675</v>
      </c>
      <c r="E147" s="10" t="s">
        <v>664</v>
      </c>
      <c r="F147" s="10" t="s">
        <v>676</v>
      </c>
      <c r="G147" s="10" t="s">
        <v>671</v>
      </c>
      <c r="H147" s="10">
        <v>50</v>
      </c>
      <c r="I147" s="10">
        <v>40</v>
      </c>
      <c r="J147" s="10">
        <v>10</v>
      </c>
      <c r="K147" s="10"/>
      <c r="L147" s="10" t="s">
        <v>677</v>
      </c>
      <c r="M147" s="10">
        <v>45</v>
      </c>
      <c r="N147" s="10">
        <v>45</v>
      </c>
      <c r="O147" s="10">
        <v>0</v>
      </c>
      <c r="P147" s="10" t="s">
        <v>678</v>
      </c>
      <c r="Q147" s="10" t="s">
        <v>316</v>
      </c>
      <c r="R147" s="10" t="s">
        <v>674</v>
      </c>
    </row>
    <row r="148" ht="24" spans="1:18">
      <c r="A148" s="9">
        <v>142</v>
      </c>
      <c r="B148" s="10" t="s">
        <v>679</v>
      </c>
      <c r="C148" s="10" t="s">
        <v>26</v>
      </c>
      <c r="D148" s="10" t="s">
        <v>680</v>
      </c>
      <c r="E148" s="10" t="s">
        <v>681</v>
      </c>
      <c r="F148" s="10" t="s">
        <v>682</v>
      </c>
      <c r="G148" s="10" t="s">
        <v>525</v>
      </c>
      <c r="H148" s="10">
        <v>80</v>
      </c>
      <c r="I148" s="10">
        <v>80</v>
      </c>
      <c r="J148" s="10"/>
      <c r="K148" s="10"/>
      <c r="L148" s="10" t="s">
        <v>683</v>
      </c>
      <c r="M148" s="10">
        <v>74</v>
      </c>
      <c r="N148" s="10">
        <v>74</v>
      </c>
      <c r="O148" s="10"/>
      <c r="P148" s="10" t="s">
        <v>684</v>
      </c>
      <c r="Q148" s="10" t="s">
        <v>316</v>
      </c>
      <c r="R148" s="10" t="s">
        <v>681</v>
      </c>
    </row>
    <row r="149" ht="24" spans="1:18">
      <c r="A149" s="9">
        <v>143</v>
      </c>
      <c r="B149" s="10" t="s">
        <v>685</v>
      </c>
      <c r="C149" s="10" t="s">
        <v>26</v>
      </c>
      <c r="D149" s="10" t="s">
        <v>680</v>
      </c>
      <c r="E149" s="10" t="s">
        <v>681</v>
      </c>
      <c r="F149" s="10" t="s">
        <v>686</v>
      </c>
      <c r="G149" s="10" t="s">
        <v>525</v>
      </c>
      <c r="H149" s="10">
        <v>30</v>
      </c>
      <c r="I149" s="10">
        <v>30</v>
      </c>
      <c r="J149" s="10" t="s">
        <v>687</v>
      </c>
      <c r="K149" s="10"/>
      <c r="L149" s="10" t="s">
        <v>688</v>
      </c>
      <c r="M149" s="10">
        <v>74</v>
      </c>
      <c r="N149" s="10">
        <v>74</v>
      </c>
      <c r="O149" s="10"/>
      <c r="P149" s="10" t="s">
        <v>689</v>
      </c>
      <c r="Q149" s="10" t="s">
        <v>316</v>
      </c>
      <c r="R149" s="10" t="s">
        <v>681</v>
      </c>
    </row>
    <row r="150" ht="24" spans="1:18">
      <c r="A150" s="9">
        <v>144</v>
      </c>
      <c r="B150" s="10" t="s">
        <v>690</v>
      </c>
      <c r="C150" s="10" t="s">
        <v>26</v>
      </c>
      <c r="D150" s="10" t="s">
        <v>680</v>
      </c>
      <c r="E150" s="10" t="s">
        <v>681</v>
      </c>
      <c r="F150" s="10" t="s">
        <v>691</v>
      </c>
      <c r="G150" s="10" t="s">
        <v>525</v>
      </c>
      <c r="H150" s="10">
        <v>10</v>
      </c>
      <c r="I150" s="10">
        <v>10</v>
      </c>
      <c r="J150" s="10" t="s">
        <v>687</v>
      </c>
      <c r="K150" s="10"/>
      <c r="L150" s="10" t="s">
        <v>692</v>
      </c>
      <c r="M150" s="10">
        <v>74</v>
      </c>
      <c r="N150" s="10">
        <v>74</v>
      </c>
      <c r="O150" s="10"/>
      <c r="P150" s="10" t="s">
        <v>693</v>
      </c>
      <c r="Q150" s="10" t="s">
        <v>316</v>
      </c>
      <c r="R150" s="10" t="s">
        <v>681</v>
      </c>
    </row>
    <row r="151" ht="24" spans="1:18">
      <c r="A151" s="9">
        <v>145</v>
      </c>
      <c r="B151" s="10" t="s">
        <v>694</v>
      </c>
      <c r="C151" s="10" t="s">
        <v>26</v>
      </c>
      <c r="D151" s="10" t="s">
        <v>54</v>
      </c>
      <c r="E151" s="10" t="s">
        <v>298</v>
      </c>
      <c r="F151" s="10" t="s">
        <v>630</v>
      </c>
      <c r="G151" s="10" t="s">
        <v>489</v>
      </c>
      <c r="H151" s="10">
        <v>50</v>
      </c>
      <c r="I151" s="10">
        <v>50</v>
      </c>
      <c r="J151" s="10"/>
      <c r="K151" s="10"/>
      <c r="L151" s="10" t="s">
        <v>695</v>
      </c>
      <c r="M151" s="10">
        <v>744</v>
      </c>
      <c r="N151" s="10">
        <v>328</v>
      </c>
      <c r="O151" s="10">
        <v>416</v>
      </c>
      <c r="P151" s="10" t="s">
        <v>696</v>
      </c>
      <c r="Q151" s="10" t="s">
        <v>316</v>
      </c>
      <c r="R151" s="10" t="s">
        <v>697</v>
      </c>
    </row>
    <row r="152" ht="24" spans="1:18">
      <c r="A152" s="9">
        <v>146</v>
      </c>
      <c r="B152" s="10" t="s">
        <v>617</v>
      </c>
      <c r="C152" s="10" t="s">
        <v>26</v>
      </c>
      <c r="D152" s="10" t="s">
        <v>54</v>
      </c>
      <c r="E152" s="10" t="s">
        <v>298</v>
      </c>
      <c r="F152" s="10" t="s">
        <v>618</v>
      </c>
      <c r="G152" s="10" t="s">
        <v>489</v>
      </c>
      <c r="H152" s="10">
        <v>60</v>
      </c>
      <c r="I152" s="10">
        <v>60</v>
      </c>
      <c r="J152" s="10"/>
      <c r="K152" s="10"/>
      <c r="L152" s="10" t="s">
        <v>698</v>
      </c>
      <c r="M152" s="10">
        <v>744</v>
      </c>
      <c r="N152" s="10">
        <v>328</v>
      </c>
      <c r="O152" s="10">
        <v>416</v>
      </c>
      <c r="P152" s="10" t="s">
        <v>696</v>
      </c>
      <c r="Q152" s="10" t="s">
        <v>316</v>
      </c>
      <c r="R152" s="10" t="s">
        <v>697</v>
      </c>
    </row>
    <row r="153" ht="156" spans="1:18">
      <c r="A153" s="9">
        <v>147</v>
      </c>
      <c r="B153" s="10" t="s">
        <v>699</v>
      </c>
      <c r="C153" s="10" t="s">
        <v>26</v>
      </c>
      <c r="D153" s="10" t="s">
        <v>54</v>
      </c>
      <c r="E153" s="10" t="s">
        <v>700</v>
      </c>
      <c r="F153" s="10" t="s">
        <v>186</v>
      </c>
      <c r="G153" s="10" t="s">
        <v>30</v>
      </c>
      <c r="H153" s="10">
        <v>25</v>
      </c>
      <c r="I153" s="10">
        <v>20</v>
      </c>
      <c r="J153" s="10">
        <v>5</v>
      </c>
      <c r="K153" s="10"/>
      <c r="L153" s="10" t="s">
        <v>701</v>
      </c>
      <c r="M153" s="10">
        <v>114</v>
      </c>
      <c r="N153" s="10">
        <v>114</v>
      </c>
      <c r="O153" s="10"/>
      <c r="P153" s="10" t="s">
        <v>702</v>
      </c>
      <c r="Q153" s="10" t="s">
        <v>182</v>
      </c>
      <c r="R153" s="10" t="s">
        <v>182</v>
      </c>
    </row>
    <row r="154" ht="96" spans="1:18">
      <c r="A154" s="9">
        <v>148</v>
      </c>
      <c r="B154" s="10" t="s">
        <v>703</v>
      </c>
      <c r="C154" s="10" t="s">
        <v>26</v>
      </c>
      <c r="D154" s="10" t="s">
        <v>54</v>
      </c>
      <c r="E154" s="10" t="s">
        <v>704</v>
      </c>
      <c r="F154" s="10" t="s">
        <v>705</v>
      </c>
      <c r="G154" s="10" t="s">
        <v>30</v>
      </c>
      <c r="H154" s="10">
        <v>500</v>
      </c>
      <c r="I154" s="10">
        <v>500</v>
      </c>
      <c r="J154" s="10"/>
      <c r="K154" s="10"/>
      <c r="L154" s="10" t="s">
        <v>705</v>
      </c>
      <c r="M154" s="10">
        <v>4704</v>
      </c>
      <c r="N154" s="10">
        <v>4704</v>
      </c>
      <c r="O154" s="10"/>
      <c r="P154" s="10" t="s">
        <v>706</v>
      </c>
      <c r="Q154" s="10" t="s">
        <v>182</v>
      </c>
      <c r="R154" s="10" t="s">
        <v>182</v>
      </c>
    </row>
    <row r="155" ht="96" spans="1:18">
      <c r="A155" s="9">
        <v>149</v>
      </c>
      <c r="B155" s="10" t="s">
        <v>707</v>
      </c>
      <c r="C155" s="10" t="s">
        <v>26</v>
      </c>
      <c r="D155" s="10" t="s">
        <v>54</v>
      </c>
      <c r="E155" s="10" t="s">
        <v>183</v>
      </c>
      <c r="F155" s="10" t="s">
        <v>708</v>
      </c>
      <c r="G155" s="10" t="s">
        <v>438</v>
      </c>
      <c r="H155" s="10">
        <v>125</v>
      </c>
      <c r="I155" s="10">
        <v>100</v>
      </c>
      <c r="J155" s="10">
        <v>25</v>
      </c>
      <c r="K155" s="10"/>
      <c r="L155" s="10" t="s">
        <v>708</v>
      </c>
      <c r="M155" s="10">
        <v>4704</v>
      </c>
      <c r="N155" s="10">
        <v>4704</v>
      </c>
      <c r="O155" s="10"/>
      <c r="P155" s="10" t="s">
        <v>709</v>
      </c>
      <c r="Q155" s="10" t="s">
        <v>182</v>
      </c>
      <c r="R155" s="10" t="s">
        <v>182</v>
      </c>
    </row>
    <row r="156" ht="132" spans="1:18">
      <c r="A156" s="9">
        <v>150</v>
      </c>
      <c r="B156" s="10" t="s">
        <v>710</v>
      </c>
      <c r="C156" s="10" t="s">
        <v>26</v>
      </c>
      <c r="D156" s="10" t="s">
        <v>54</v>
      </c>
      <c r="E156" s="10" t="s">
        <v>262</v>
      </c>
      <c r="F156" s="10" t="s">
        <v>711</v>
      </c>
      <c r="G156" s="10" t="s">
        <v>30</v>
      </c>
      <c r="H156" s="10">
        <v>110</v>
      </c>
      <c r="I156" s="10">
        <v>110</v>
      </c>
      <c r="J156" s="10"/>
      <c r="K156" s="10"/>
      <c r="L156" s="10" t="s">
        <v>712</v>
      </c>
      <c r="M156" s="10">
        <v>4704</v>
      </c>
      <c r="N156" s="10">
        <v>4704</v>
      </c>
      <c r="O156" s="10"/>
      <c r="P156" s="10" t="s">
        <v>713</v>
      </c>
      <c r="Q156" s="10" t="s">
        <v>182</v>
      </c>
      <c r="R156" s="10" t="s">
        <v>182</v>
      </c>
    </row>
    <row r="157" ht="60" spans="1:18">
      <c r="A157" s="9">
        <v>151</v>
      </c>
      <c r="B157" s="10" t="s">
        <v>714</v>
      </c>
      <c r="C157" s="10" t="s">
        <v>26</v>
      </c>
      <c r="D157" s="10" t="s">
        <v>54</v>
      </c>
      <c r="E157" s="10" t="s">
        <v>262</v>
      </c>
      <c r="F157" s="10" t="s">
        <v>714</v>
      </c>
      <c r="G157" s="10" t="s">
        <v>30</v>
      </c>
      <c r="H157" s="10">
        <v>30</v>
      </c>
      <c r="I157" s="10">
        <v>25</v>
      </c>
      <c r="J157" s="10">
        <v>5</v>
      </c>
      <c r="K157" s="10"/>
      <c r="L157" s="10" t="s">
        <v>715</v>
      </c>
      <c r="M157" s="10">
        <v>4704</v>
      </c>
      <c r="N157" s="10">
        <v>4704</v>
      </c>
      <c r="O157" s="10"/>
      <c r="P157" s="10" t="s">
        <v>716</v>
      </c>
      <c r="Q157" s="10" t="s">
        <v>182</v>
      </c>
      <c r="R157" s="10" t="s">
        <v>182</v>
      </c>
    </row>
    <row r="158" ht="84" spans="1:18">
      <c r="A158" s="9">
        <v>152</v>
      </c>
      <c r="B158" s="10" t="s">
        <v>717</v>
      </c>
      <c r="C158" s="10" t="s">
        <v>26</v>
      </c>
      <c r="D158" s="10" t="s">
        <v>54</v>
      </c>
      <c r="E158" s="10" t="s">
        <v>200</v>
      </c>
      <c r="F158" s="10" t="s">
        <v>718</v>
      </c>
      <c r="G158" s="10" t="s">
        <v>30</v>
      </c>
      <c r="H158" s="10">
        <v>70</v>
      </c>
      <c r="I158" s="10">
        <v>70</v>
      </c>
      <c r="J158" s="10"/>
      <c r="K158" s="10"/>
      <c r="L158" s="10" t="s">
        <v>718</v>
      </c>
      <c r="M158" s="10">
        <v>4704</v>
      </c>
      <c r="N158" s="10">
        <v>4704</v>
      </c>
      <c r="O158" s="10"/>
      <c r="P158" s="10" t="s">
        <v>719</v>
      </c>
      <c r="Q158" s="10" t="s">
        <v>182</v>
      </c>
      <c r="R158" s="10" t="s">
        <v>182</v>
      </c>
    </row>
    <row r="159" ht="72" spans="1:18">
      <c r="A159" s="9">
        <v>153</v>
      </c>
      <c r="B159" s="10" t="s">
        <v>720</v>
      </c>
      <c r="C159" s="10" t="s">
        <v>26</v>
      </c>
      <c r="D159" s="10" t="s">
        <v>54</v>
      </c>
      <c r="E159" s="10" t="s">
        <v>240</v>
      </c>
      <c r="F159" s="10" t="s">
        <v>721</v>
      </c>
      <c r="G159" s="10" t="s">
        <v>30</v>
      </c>
      <c r="H159" s="10">
        <v>40</v>
      </c>
      <c r="I159" s="10">
        <v>30</v>
      </c>
      <c r="J159" s="10">
        <v>10</v>
      </c>
      <c r="K159" s="10"/>
      <c r="L159" s="10" t="s">
        <v>721</v>
      </c>
      <c r="M159" s="10">
        <v>4704</v>
      </c>
      <c r="N159" s="10">
        <v>4704</v>
      </c>
      <c r="O159" s="10"/>
      <c r="P159" s="10" t="s">
        <v>722</v>
      </c>
      <c r="Q159" s="10" t="s">
        <v>182</v>
      </c>
      <c r="R159" s="10" t="s">
        <v>182</v>
      </c>
    </row>
    <row r="160" ht="60" spans="1:18">
      <c r="A160" s="9">
        <v>154</v>
      </c>
      <c r="B160" s="10" t="s">
        <v>723</v>
      </c>
      <c r="C160" s="10" t="s">
        <v>26</v>
      </c>
      <c r="D160" s="10" t="s">
        <v>54</v>
      </c>
      <c r="E160" s="10" t="s">
        <v>275</v>
      </c>
      <c r="F160" s="10" t="s">
        <v>724</v>
      </c>
      <c r="G160" s="10" t="s">
        <v>30</v>
      </c>
      <c r="H160" s="10">
        <v>70</v>
      </c>
      <c r="I160" s="10">
        <v>50</v>
      </c>
      <c r="J160" s="10">
        <v>20</v>
      </c>
      <c r="K160" s="10"/>
      <c r="L160" s="10" t="s">
        <v>724</v>
      </c>
      <c r="M160" s="10">
        <v>4704</v>
      </c>
      <c r="N160" s="10">
        <v>4704</v>
      </c>
      <c r="O160" s="10"/>
      <c r="P160" s="10" t="s">
        <v>725</v>
      </c>
      <c r="Q160" s="10" t="s">
        <v>182</v>
      </c>
      <c r="R160" s="10" t="s">
        <v>182</v>
      </c>
    </row>
    <row r="161" ht="72" spans="1:18">
      <c r="A161" s="9">
        <v>155</v>
      </c>
      <c r="B161" s="10" t="s">
        <v>726</v>
      </c>
      <c r="C161" s="10" t="s">
        <v>26</v>
      </c>
      <c r="D161" s="10" t="s">
        <v>27</v>
      </c>
      <c r="E161" s="10" t="s">
        <v>727</v>
      </c>
      <c r="F161" s="10" t="s">
        <v>728</v>
      </c>
      <c r="G161" s="10" t="s">
        <v>525</v>
      </c>
      <c r="H161" s="10">
        <v>360</v>
      </c>
      <c r="I161" s="10">
        <v>360</v>
      </c>
      <c r="J161" s="10"/>
      <c r="K161" s="10" t="s">
        <v>31</v>
      </c>
      <c r="L161" s="10" t="s">
        <v>32</v>
      </c>
      <c r="M161" s="10">
        <v>1200</v>
      </c>
      <c r="N161" s="10">
        <v>1200</v>
      </c>
      <c r="O161" s="10"/>
      <c r="P161" s="10" t="s">
        <v>33</v>
      </c>
      <c r="Q161" s="10" t="s">
        <v>34</v>
      </c>
      <c r="R161" s="10" t="s">
        <v>34</v>
      </c>
    </row>
    <row r="162" ht="48" spans="1:18">
      <c r="A162" s="9">
        <v>156</v>
      </c>
      <c r="B162" s="10" t="s">
        <v>46</v>
      </c>
      <c r="C162" s="10" t="s">
        <v>26</v>
      </c>
      <c r="D162" s="10" t="s">
        <v>47</v>
      </c>
      <c r="E162" s="10" t="s">
        <v>727</v>
      </c>
      <c r="F162" s="10" t="s">
        <v>729</v>
      </c>
      <c r="G162" s="10" t="s">
        <v>42</v>
      </c>
      <c r="H162" s="10">
        <v>400</v>
      </c>
      <c r="I162" s="10">
        <v>400</v>
      </c>
      <c r="J162" s="10"/>
      <c r="K162" s="10" t="s">
        <v>730</v>
      </c>
      <c r="L162" s="10" t="s">
        <v>48</v>
      </c>
      <c r="M162" s="10">
        <v>5000</v>
      </c>
      <c r="N162" s="10">
        <v>5000</v>
      </c>
      <c r="O162" s="10"/>
      <c r="P162" s="10" t="s">
        <v>49</v>
      </c>
      <c r="Q162" s="10" t="s">
        <v>34</v>
      </c>
      <c r="R162" s="10" t="s">
        <v>34</v>
      </c>
    </row>
    <row r="163" ht="48" spans="1:18">
      <c r="A163" s="9">
        <v>157</v>
      </c>
      <c r="B163" s="10" t="s">
        <v>50</v>
      </c>
      <c r="C163" s="10" t="s">
        <v>26</v>
      </c>
      <c r="D163" s="10" t="s">
        <v>47</v>
      </c>
      <c r="E163" s="10" t="s">
        <v>727</v>
      </c>
      <c r="F163" s="10"/>
      <c r="G163" s="10" t="s">
        <v>42</v>
      </c>
      <c r="H163" s="10">
        <v>100</v>
      </c>
      <c r="I163" s="10">
        <v>100</v>
      </c>
      <c r="J163" s="10"/>
      <c r="K163" s="10"/>
      <c r="L163" s="10" t="s">
        <v>51</v>
      </c>
      <c r="M163" s="10">
        <v>160</v>
      </c>
      <c r="N163" s="10">
        <v>160</v>
      </c>
      <c r="O163" s="10"/>
      <c r="P163" s="10" t="s">
        <v>52</v>
      </c>
      <c r="Q163" s="10" t="s">
        <v>34</v>
      </c>
      <c r="R163" s="10" t="s">
        <v>34</v>
      </c>
    </row>
    <row r="164" ht="36" spans="1:18">
      <c r="A164" s="9">
        <v>158</v>
      </c>
      <c r="B164" s="10" t="s">
        <v>731</v>
      </c>
      <c r="C164" s="10" t="s">
        <v>26</v>
      </c>
      <c r="D164" s="10"/>
      <c r="E164" s="10" t="s">
        <v>732</v>
      </c>
      <c r="F164" s="10"/>
      <c r="G164" s="10" t="s">
        <v>42</v>
      </c>
      <c r="H164" s="10">
        <v>72</v>
      </c>
      <c r="I164" s="10"/>
      <c r="J164" s="10">
        <v>72</v>
      </c>
      <c r="K164" s="10"/>
      <c r="L164" s="10"/>
      <c r="M164" s="10"/>
      <c r="N164" s="10"/>
      <c r="O164" s="10"/>
      <c r="P164" s="10"/>
      <c r="Q164" s="10" t="s">
        <v>733</v>
      </c>
      <c r="R164" s="10" t="s">
        <v>733</v>
      </c>
    </row>
    <row r="165" ht="36" spans="1:18">
      <c r="A165" s="9">
        <v>159</v>
      </c>
      <c r="B165" s="10" t="s">
        <v>731</v>
      </c>
      <c r="C165" s="10" t="s">
        <v>26</v>
      </c>
      <c r="D165" s="10"/>
      <c r="E165" s="10" t="s">
        <v>734</v>
      </c>
      <c r="F165" s="10"/>
      <c r="G165" s="10" t="s">
        <v>42</v>
      </c>
      <c r="H165" s="10">
        <v>71</v>
      </c>
      <c r="I165" s="10"/>
      <c r="J165" s="10">
        <v>71</v>
      </c>
      <c r="K165" s="10"/>
      <c r="L165" s="10"/>
      <c r="M165" s="10"/>
      <c r="N165" s="10"/>
      <c r="O165" s="10"/>
      <c r="P165" s="10"/>
      <c r="Q165" s="10" t="s">
        <v>733</v>
      </c>
      <c r="R165" s="10" t="s">
        <v>733</v>
      </c>
    </row>
    <row r="166" ht="36" spans="1:18">
      <c r="A166" s="9">
        <v>160</v>
      </c>
      <c r="B166" s="10" t="s">
        <v>731</v>
      </c>
      <c r="C166" s="10" t="s">
        <v>26</v>
      </c>
      <c r="D166" s="10"/>
      <c r="E166" s="10" t="s">
        <v>735</v>
      </c>
      <c r="F166" s="10"/>
      <c r="G166" s="10" t="s">
        <v>42</v>
      </c>
      <c r="H166" s="10">
        <v>72</v>
      </c>
      <c r="I166" s="10"/>
      <c r="J166" s="10">
        <v>72</v>
      </c>
      <c r="K166" s="10"/>
      <c r="L166" s="10"/>
      <c r="M166" s="10"/>
      <c r="N166" s="10"/>
      <c r="O166" s="10"/>
      <c r="P166" s="10"/>
      <c r="Q166" s="10" t="s">
        <v>733</v>
      </c>
      <c r="R166" s="10" t="s">
        <v>733</v>
      </c>
    </row>
    <row r="167" ht="36" spans="1:18">
      <c r="A167" s="9">
        <v>161</v>
      </c>
      <c r="B167" s="10" t="s">
        <v>731</v>
      </c>
      <c r="C167" s="10" t="s">
        <v>26</v>
      </c>
      <c r="D167" s="10"/>
      <c r="E167" s="10" t="s">
        <v>736</v>
      </c>
      <c r="F167" s="10"/>
      <c r="G167" s="10" t="s">
        <v>42</v>
      </c>
      <c r="H167" s="10">
        <v>8</v>
      </c>
      <c r="I167" s="10"/>
      <c r="J167" s="10">
        <v>8</v>
      </c>
      <c r="K167" s="10"/>
      <c r="L167" s="10"/>
      <c r="M167" s="10"/>
      <c r="N167" s="10"/>
      <c r="O167" s="10"/>
      <c r="P167" s="10"/>
      <c r="Q167" s="10" t="s">
        <v>733</v>
      </c>
      <c r="R167" s="10" t="s">
        <v>733</v>
      </c>
    </row>
    <row r="168" ht="36" spans="1:18">
      <c r="A168" s="9">
        <v>162</v>
      </c>
      <c r="B168" s="10" t="s">
        <v>737</v>
      </c>
      <c r="C168" s="10" t="s">
        <v>26</v>
      </c>
      <c r="D168" s="10" t="s">
        <v>738</v>
      </c>
      <c r="E168" s="10"/>
      <c r="F168" s="10"/>
      <c r="G168" s="10" t="s">
        <v>42</v>
      </c>
      <c r="H168" s="10">
        <v>238.555</v>
      </c>
      <c r="I168" s="10">
        <v>238.555</v>
      </c>
      <c r="J168" s="10"/>
      <c r="K168" s="10" t="s">
        <v>739</v>
      </c>
      <c r="L168" s="10" t="s">
        <v>740</v>
      </c>
      <c r="M168" s="10">
        <v>47711</v>
      </c>
      <c r="N168" s="10">
        <v>47711</v>
      </c>
      <c r="O168" s="10"/>
      <c r="P168" s="10" t="s">
        <v>741</v>
      </c>
      <c r="Q168" s="10" t="s">
        <v>742</v>
      </c>
      <c r="R168" s="10" t="s">
        <v>743</v>
      </c>
    </row>
    <row r="169" ht="48" spans="1:18">
      <c r="A169" s="9">
        <v>163</v>
      </c>
      <c r="B169" s="10" t="s">
        <v>744</v>
      </c>
      <c r="C169" s="10" t="s">
        <v>548</v>
      </c>
      <c r="D169" s="10" t="s">
        <v>89</v>
      </c>
      <c r="E169" s="10" t="s">
        <v>418</v>
      </c>
      <c r="F169" s="10">
        <v>0.904</v>
      </c>
      <c r="G169" s="10" t="s">
        <v>489</v>
      </c>
      <c r="H169" s="10">
        <v>32</v>
      </c>
      <c r="I169" s="10">
        <v>32</v>
      </c>
      <c r="J169" s="10"/>
      <c r="K169" s="10">
        <v>36.9</v>
      </c>
      <c r="L169" s="10" t="s">
        <v>745</v>
      </c>
      <c r="M169" s="10">
        <v>1980</v>
      </c>
      <c r="N169" s="10">
        <v>574</v>
      </c>
      <c r="O169" s="10">
        <f t="shared" ref="O169:O191" si="2">M169-N169</f>
        <v>1406</v>
      </c>
      <c r="P169" s="10" t="s">
        <v>746</v>
      </c>
      <c r="Q169" s="10" t="s">
        <v>747</v>
      </c>
      <c r="R169" s="10" t="s">
        <v>747</v>
      </c>
    </row>
    <row r="170" ht="48" spans="1:18">
      <c r="A170" s="9">
        <v>164</v>
      </c>
      <c r="B170" s="10" t="s">
        <v>748</v>
      </c>
      <c r="C170" s="10" t="s">
        <v>548</v>
      </c>
      <c r="D170" s="10" t="s">
        <v>89</v>
      </c>
      <c r="E170" s="10" t="s">
        <v>749</v>
      </c>
      <c r="F170" s="10">
        <v>2.1</v>
      </c>
      <c r="G170" s="10" t="s">
        <v>489</v>
      </c>
      <c r="H170" s="10">
        <v>74</v>
      </c>
      <c r="I170" s="10">
        <v>74</v>
      </c>
      <c r="J170" s="10"/>
      <c r="K170" s="10">
        <v>36.9</v>
      </c>
      <c r="L170" s="10" t="s">
        <v>745</v>
      </c>
      <c r="M170" s="10">
        <v>1599</v>
      </c>
      <c r="N170" s="10">
        <v>448</v>
      </c>
      <c r="O170" s="10">
        <f t="shared" si="2"/>
        <v>1151</v>
      </c>
      <c r="P170" s="10" t="s">
        <v>746</v>
      </c>
      <c r="Q170" s="10" t="s">
        <v>747</v>
      </c>
      <c r="R170" s="10" t="s">
        <v>747</v>
      </c>
    </row>
    <row r="171" ht="48" spans="1:18">
      <c r="A171" s="9">
        <v>165</v>
      </c>
      <c r="B171" s="10" t="s">
        <v>750</v>
      </c>
      <c r="C171" s="10" t="s">
        <v>548</v>
      </c>
      <c r="D171" s="10" t="s">
        <v>89</v>
      </c>
      <c r="E171" s="10" t="s">
        <v>751</v>
      </c>
      <c r="F171" s="10">
        <v>1.95</v>
      </c>
      <c r="G171" s="10" t="s">
        <v>489</v>
      </c>
      <c r="H171" s="10">
        <v>68</v>
      </c>
      <c r="I171" s="10">
        <v>68</v>
      </c>
      <c r="J171" s="10"/>
      <c r="K171" s="10">
        <v>36.9</v>
      </c>
      <c r="L171" s="10" t="s">
        <v>745</v>
      </c>
      <c r="M171" s="10">
        <v>868</v>
      </c>
      <c r="N171" s="10">
        <v>319</v>
      </c>
      <c r="O171" s="10">
        <f t="shared" si="2"/>
        <v>549</v>
      </c>
      <c r="P171" s="10" t="s">
        <v>746</v>
      </c>
      <c r="Q171" s="10" t="s">
        <v>747</v>
      </c>
      <c r="R171" s="10" t="s">
        <v>747</v>
      </c>
    </row>
    <row r="172" ht="48" spans="1:18">
      <c r="A172" s="9">
        <v>166</v>
      </c>
      <c r="B172" s="10" t="s">
        <v>752</v>
      </c>
      <c r="C172" s="10" t="s">
        <v>548</v>
      </c>
      <c r="D172" s="10" t="s">
        <v>89</v>
      </c>
      <c r="E172" s="10" t="s">
        <v>753</v>
      </c>
      <c r="F172" s="10">
        <v>2.1</v>
      </c>
      <c r="G172" s="10" t="s">
        <v>489</v>
      </c>
      <c r="H172" s="10">
        <v>74</v>
      </c>
      <c r="I172" s="10">
        <v>74</v>
      </c>
      <c r="J172" s="10"/>
      <c r="K172" s="10">
        <v>36.9</v>
      </c>
      <c r="L172" s="10" t="s">
        <v>745</v>
      </c>
      <c r="M172" s="10">
        <v>967</v>
      </c>
      <c r="N172" s="10">
        <v>336</v>
      </c>
      <c r="O172" s="10">
        <f t="shared" si="2"/>
        <v>631</v>
      </c>
      <c r="P172" s="10" t="s">
        <v>746</v>
      </c>
      <c r="Q172" s="10" t="s">
        <v>747</v>
      </c>
      <c r="R172" s="10" t="s">
        <v>747</v>
      </c>
    </row>
    <row r="173" ht="48" spans="1:18">
      <c r="A173" s="9">
        <v>167</v>
      </c>
      <c r="B173" s="10" t="s">
        <v>754</v>
      </c>
      <c r="C173" s="10" t="s">
        <v>548</v>
      </c>
      <c r="D173" s="10" t="s">
        <v>89</v>
      </c>
      <c r="E173" s="10" t="s">
        <v>755</v>
      </c>
      <c r="F173" s="10">
        <v>1.4</v>
      </c>
      <c r="G173" s="10" t="s">
        <v>489</v>
      </c>
      <c r="H173" s="10">
        <v>49</v>
      </c>
      <c r="I173" s="10">
        <v>49</v>
      </c>
      <c r="J173" s="10"/>
      <c r="K173" s="10">
        <v>36.9</v>
      </c>
      <c r="L173" s="10" t="s">
        <v>745</v>
      </c>
      <c r="M173" s="10">
        <v>814</v>
      </c>
      <c r="N173" s="10">
        <v>265</v>
      </c>
      <c r="O173" s="10">
        <f t="shared" si="2"/>
        <v>549</v>
      </c>
      <c r="P173" s="10" t="s">
        <v>746</v>
      </c>
      <c r="Q173" s="10" t="s">
        <v>747</v>
      </c>
      <c r="R173" s="10" t="s">
        <v>747</v>
      </c>
    </row>
    <row r="174" ht="48" spans="1:18">
      <c r="A174" s="9">
        <v>168</v>
      </c>
      <c r="B174" s="10" t="s">
        <v>756</v>
      </c>
      <c r="C174" s="10" t="s">
        <v>548</v>
      </c>
      <c r="D174" s="10" t="s">
        <v>89</v>
      </c>
      <c r="E174" s="10" t="s">
        <v>757</v>
      </c>
      <c r="F174" s="10">
        <v>1.2</v>
      </c>
      <c r="G174" s="10" t="s">
        <v>489</v>
      </c>
      <c r="H174" s="10">
        <v>47</v>
      </c>
      <c r="I174" s="10">
        <v>47</v>
      </c>
      <c r="J174" s="10"/>
      <c r="K174" s="10">
        <v>36.9</v>
      </c>
      <c r="L174" s="10" t="s">
        <v>745</v>
      </c>
      <c r="M174" s="10">
        <v>710</v>
      </c>
      <c r="N174" s="10">
        <v>346</v>
      </c>
      <c r="O174" s="10">
        <f t="shared" si="2"/>
        <v>364</v>
      </c>
      <c r="P174" s="10" t="s">
        <v>746</v>
      </c>
      <c r="Q174" s="10" t="s">
        <v>747</v>
      </c>
      <c r="R174" s="10" t="s">
        <v>747</v>
      </c>
    </row>
    <row r="175" ht="48" spans="1:18">
      <c r="A175" s="9">
        <v>169</v>
      </c>
      <c r="B175" s="10" t="s">
        <v>758</v>
      </c>
      <c r="C175" s="10" t="s">
        <v>548</v>
      </c>
      <c r="D175" s="10" t="s">
        <v>89</v>
      </c>
      <c r="E175" s="10" t="s">
        <v>411</v>
      </c>
      <c r="F175" s="10">
        <v>1.8</v>
      </c>
      <c r="G175" s="10" t="s">
        <v>489</v>
      </c>
      <c r="H175" s="10">
        <v>63</v>
      </c>
      <c r="I175" s="10">
        <v>63</v>
      </c>
      <c r="J175" s="10"/>
      <c r="K175" s="10">
        <v>36.9</v>
      </c>
      <c r="L175" s="10" t="s">
        <v>745</v>
      </c>
      <c r="M175" s="10">
        <v>580</v>
      </c>
      <c r="N175" s="10">
        <v>262</v>
      </c>
      <c r="O175" s="10">
        <f t="shared" si="2"/>
        <v>318</v>
      </c>
      <c r="P175" s="10" t="s">
        <v>746</v>
      </c>
      <c r="Q175" s="10" t="s">
        <v>747</v>
      </c>
      <c r="R175" s="10" t="s">
        <v>747</v>
      </c>
    </row>
    <row r="176" ht="48" spans="1:18">
      <c r="A176" s="9">
        <v>170</v>
      </c>
      <c r="B176" s="10" t="s">
        <v>759</v>
      </c>
      <c r="C176" s="10" t="s">
        <v>548</v>
      </c>
      <c r="D176" s="10" t="s">
        <v>89</v>
      </c>
      <c r="E176" s="10" t="s">
        <v>760</v>
      </c>
      <c r="F176" s="10">
        <v>0.791</v>
      </c>
      <c r="G176" s="10" t="s">
        <v>489</v>
      </c>
      <c r="H176" s="10">
        <v>38</v>
      </c>
      <c r="I176" s="10">
        <v>38</v>
      </c>
      <c r="J176" s="10"/>
      <c r="K176" s="10">
        <v>36.9</v>
      </c>
      <c r="L176" s="10" t="s">
        <v>745</v>
      </c>
      <c r="M176" s="10">
        <v>358</v>
      </c>
      <c r="N176" s="10">
        <v>138</v>
      </c>
      <c r="O176" s="10">
        <f t="shared" si="2"/>
        <v>220</v>
      </c>
      <c r="P176" s="10" t="s">
        <v>746</v>
      </c>
      <c r="Q176" s="10" t="s">
        <v>747</v>
      </c>
      <c r="R176" s="10" t="s">
        <v>747</v>
      </c>
    </row>
    <row r="177" ht="48" spans="1:18">
      <c r="A177" s="9">
        <v>171</v>
      </c>
      <c r="B177" s="10" t="s">
        <v>761</v>
      </c>
      <c r="C177" s="10" t="s">
        <v>548</v>
      </c>
      <c r="D177" s="10" t="s">
        <v>89</v>
      </c>
      <c r="E177" s="10" t="s">
        <v>762</v>
      </c>
      <c r="F177" s="10">
        <v>1.216</v>
      </c>
      <c r="G177" s="10" t="s">
        <v>489</v>
      </c>
      <c r="H177" s="10">
        <v>43</v>
      </c>
      <c r="I177" s="10">
        <v>43</v>
      </c>
      <c r="J177" s="10"/>
      <c r="K177" s="10">
        <v>36.9</v>
      </c>
      <c r="L177" s="10" t="s">
        <v>745</v>
      </c>
      <c r="M177" s="10">
        <v>522</v>
      </c>
      <c r="N177" s="10">
        <v>200</v>
      </c>
      <c r="O177" s="10">
        <f t="shared" si="2"/>
        <v>322</v>
      </c>
      <c r="P177" s="10" t="s">
        <v>746</v>
      </c>
      <c r="Q177" s="10" t="s">
        <v>747</v>
      </c>
      <c r="R177" s="10" t="s">
        <v>747</v>
      </c>
    </row>
    <row r="178" ht="48" spans="1:18">
      <c r="A178" s="9">
        <v>172</v>
      </c>
      <c r="B178" s="10" t="s">
        <v>763</v>
      </c>
      <c r="C178" s="10" t="s">
        <v>548</v>
      </c>
      <c r="D178" s="10" t="s">
        <v>89</v>
      </c>
      <c r="E178" s="10" t="s">
        <v>764</v>
      </c>
      <c r="F178" s="10">
        <v>1.778</v>
      </c>
      <c r="G178" s="10" t="s">
        <v>489</v>
      </c>
      <c r="H178" s="10">
        <v>62</v>
      </c>
      <c r="I178" s="10">
        <v>62</v>
      </c>
      <c r="J178" s="10"/>
      <c r="K178" s="10">
        <v>36.9</v>
      </c>
      <c r="L178" s="10" t="s">
        <v>745</v>
      </c>
      <c r="M178" s="10">
        <v>133</v>
      </c>
      <c r="N178" s="10">
        <v>47</v>
      </c>
      <c r="O178" s="10">
        <f t="shared" si="2"/>
        <v>86</v>
      </c>
      <c r="P178" s="10" t="s">
        <v>746</v>
      </c>
      <c r="Q178" s="10" t="s">
        <v>747</v>
      </c>
      <c r="R178" s="10" t="s">
        <v>747</v>
      </c>
    </row>
    <row r="179" ht="48" spans="1:18">
      <c r="A179" s="9">
        <v>173</v>
      </c>
      <c r="B179" s="10" t="s">
        <v>763</v>
      </c>
      <c r="C179" s="10" t="s">
        <v>548</v>
      </c>
      <c r="D179" s="10" t="s">
        <v>89</v>
      </c>
      <c r="E179" s="10" t="s">
        <v>765</v>
      </c>
      <c r="F179" s="10">
        <v>2.174</v>
      </c>
      <c r="G179" s="10" t="s">
        <v>489</v>
      </c>
      <c r="H179" s="10">
        <v>76</v>
      </c>
      <c r="I179" s="10">
        <v>76</v>
      </c>
      <c r="J179" s="10"/>
      <c r="K179" s="10">
        <v>36.9</v>
      </c>
      <c r="L179" s="10" t="s">
        <v>745</v>
      </c>
      <c r="M179" s="10">
        <v>418</v>
      </c>
      <c r="N179" s="10">
        <v>190</v>
      </c>
      <c r="O179" s="10">
        <f t="shared" si="2"/>
        <v>228</v>
      </c>
      <c r="P179" s="10" t="s">
        <v>746</v>
      </c>
      <c r="Q179" s="10" t="s">
        <v>747</v>
      </c>
      <c r="R179" s="10" t="s">
        <v>747</v>
      </c>
    </row>
    <row r="180" ht="48" spans="1:18">
      <c r="A180" s="9">
        <v>174</v>
      </c>
      <c r="B180" s="10" t="s">
        <v>766</v>
      </c>
      <c r="C180" s="10" t="s">
        <v>548</v>
      </c>
      <c r="D180" s="10" t="s">
        <v>89</v>
      </c>
      <c r="E180" s="10" t="s">
        <v>767</v>
      </c>
      <c r="F180" s="10">
        <v>2.895</v>
      </c>
      <c r="G180" s="10" t="s">
        <v>489</v>
      </c>
      <c r="H180" s="10">
        <v>106</v>
      </c>
      <c r="I180" s="10">
        <v>106</v>
      </c>
      <c r="J180" s="10"/>
      <c r="K180" s="10">
        <v>36.9</v>
      </c>
      <c r="L180" s="10" t="s">
        <v>745</v>
      </c>
      <c r="M180" s="10">
        <v>131</v>
      </c>
      <c r="N180" s="10">
        <v>54</v>
      </c>
      <c r="O180" s="10">
        <f t="shared" si="2"/>
        <v>77</v>
      </c>
      <c r="P180" s="10" t="s">
        <v>746</v>
      </c>
      <c r="Q180" s="10" t="s">
        <v>747</v>
      </c>
      <c r="R180" s="10" t="s">
        <v>747</v>
      </c>
    </row>
    <row r="181" ht="48" spans="1:18">
      <c r="A181" s="9">
        <v>175</v>
      </c>
      <c r="B181" s="10" t="s">
        <v>768</v>
      </c>
      <c r="C181" s="10" t="s">
        <v>548</v>
      </c>
      <c r="D181" s="10" t="s">
        <v>89</v>
      </c>
      <c r="E181" s="10" t="s">
        <v>769</v>
      </c>
      <c r="F181" s="10">
        <v>0.743</v>
      </c>
      <c r="G181" s="10" t="s">
        <v>489</v>
      </c>
      <c r="H181" s="10">
        <v>26</v>
      </c>
      <c r="I181" s="10">
        <v>26</v>
      </c>
      <c r="J181" s="10"/>
      <c r="K181" s="10">
        <v>36.9</v>
      </c>
      <c r="L181" s="10" t="s">
        <v>745</v>
      </c>
      <c r="M181" s="10">
        <v>143</v>
      </c>
      <c r="N181" s="10">
        <v>70</v>
      </c>
      <c r="O181" s="10">
        <f t="shared" si="2"/>
        <v>73</v>
      </c>
      <c r="P181" s="10" t="s">
        <v>746</v>
      </c>
      <c r="Q181" s="10" t="s">
        <v>747</v>
      </c>
      <c r="R181" s="10" t="s">
        <v>747</v>
      </c>
    </row>
    <row r="182" ht="48" spans="1:18">
      <c r="A182" s="9">
        <v>176</v>
      </c>
      <c r="B182" s="10" t="s">
        <v>770</v>
      </c>
      <c r="C182" s="10" t="s">
        <v>548</v>
      </c>
      <c r="D182" s="10" t="s">
        <v>89</v>
      </c>
      <c r="E182" s="10" t="s">
        <v>771</v>
      </c>
      <c r="F182" s="10">
        <v>1.101</v>
      </c>
      <c r="G182" s="10" t="s">
        <v>489</v>
      </c>
      <c r="H182" s="10">
        <v>44</v>
      </c>
      <c r="I182" s="10">
        <v>44</v>
      </c>
      <c r="J182" s="10"/>
      <c r="K182" s="10">
        <v>36.9</v>
      </c>
      <c r="L182" s="10" t="s">
        <v>745</v>
      </c>
      <c r="M182" s="10">
        <v>301</v>
      </c>
      <c r="N182" s="10">
        <v>134</v>
      </c>
      <c r="O182" s="10">
        <f t="shared" si="2"/>
        <v>167</v>
      </c>
      <c r="P182" s="10" t="s">
        <v>746</v>
      </c>
      <c r="Q182" s="10" t="s">
        <v>747</v>
      </c>
      <c r="R182" s="10" t="s">
        <v>747</v>
      </c>
    </row>
    <row r="183" ht="48" spans="1:18">
      <c r="A183" s="9">
        <v>177</v>
      </c>
      <c r="B183" s="10" t="s">
        <v>772</v>
      </c>
      <c r="C183" s="10" t="s">
        <v>548</v>
      </c>
      <c r="D183" s="10" t="s">
        <v>89</v>
      </c>
      <c r="E183" s="10" t="s">
        <v>773</v>
      </c>
      <c r="F183" s="10">
        <v>0.82</v>
      </c>
      <c r="G183" s="10" t="s">
        <v>489</v>
      </c>
      <c r="H183" s="10">
        <v>29</v>
      </c>
      <c r="I183" s="10">
        <v>29</v>
      </c>
      <c r="J183" s="10"/>
      <c r="K183" s="10">
        <v>36.9</v>
      </c>
      <c r="L183" s="10" t="s">
        <v>745</v>
      </c>
      <c r="M183" s="10">
        <v>596</v>
      </c>
      <c r="N183" s="10">
        <v>207</v>
      </c>
      <c r="O183" s="10">
        <f t="shared" si="2"/>
        <v>389</v>
      </c>
      <c r="P183" s="10" t="s">
        <v>746</v>
      </c>
      <c r="Q183" s="10" t="s">
        <v>747</v>
      </c>
      <c r="R183" s="10" t="s">
        <v>747</v>
      </c>
    </row>
    <row r="184" ht="48" spans="1:18">
      <c r="A184" s="9">
        <v>178</v>
      </c>
      <c r="B184" s="10" t="s">
        <v>774</v>
      </c>
      <c r="C184" s="10" t="s">
        <v>548</v>
      </c>
      <c r="D184" s="10" t="s">
        <v>89</v>
      </c>
      <c r="E184" s="10" t="s">
        <v>775</v>
      </c>
      <c r="F184" s="10">
        <v>1.61</v>
      </c>
      <c r="G184" s="10" t="s">
        <v>489</v>
      </c>
      <c r="H184" s="10">
        <v>56</v>
      </c>
      <c r="I184" s="10">
        <v>56</v>
      </c>
      <c r="J184" s="10"/>
      <c r="K184" s="10">
        <v>36.9</v>
      </c>
      <c r="L184" s="10" t="s">
        <v>745</v>
      </c>
      <c r="M184" s="10">
        <v>642</v>
      </c>
      <c r="N184" s="10">
        <v>300</v>
      </c>
      <c r="O184" s="10">
        <f t="shared" si="2"/>
        <v>342</v>
      </c>
      <c r="P184" s="10" t="s">
        <v>746</v>
      </c>
      <c r="Q184" s="10" t="s">
        <v>747</v>
      </c>
      <c r="R184" s="10" t="s">
        <v>747</v>
      </c>
    </row>
    <row r="185" ht="48" spans="1:18">
      <c r="A185" s="9">
        <v>179</v>
      </c>
      <c r="B185" s="10" t="s">
        <v>776</v>
      </c>
      <c r="C185" s="10" t="s">
        <v>548</v>
      </c>
      <c r="D185" s="10" t="s">
        <v>89</v>
      </c>
      <c r="E185" s="10" t="s">
        <v>777</v>
      </c>
      <c r="F185" s="10">
        <v>1</v>
      </c>
      <c r="G185" s="10" t="s">
        <v>489</v>
      </c>
      <c r="H185" s="10">
        <v>35</v>
      </c>
      <c r="I185" s="10">
        <v>35</v>
      </c>
      <c r="J185" s="10"/>
      <c r="K185" s="10">
        <v>36.9</v>
      </c>
      <c r="L185" s="10" t="s">
        <v>745</v>
      </c>
      <c r="M185" s="10">
        <v>405</v>
      </c>
      <c r="N185" s="10">
        <v>226</v>
      </c>
      <c r="O185" s="10">
        <f t="shared" si="2"/>
        <v>179</v>
      </c>
      <c r="P185" s="10" t="s">
        <v>746</v>
      </c>
      <c r="Q185" s="10" t="s">
        <v>747</v>
      </c>
      <c r="R185" s="10" t="s">
        <v>747</v>
      </c>
    </row>
    <row r="186" ht="48" spans="1:18">
      <c r="A186" s="9">
        <v>180</v>
      </c>
      <c r="B186" s="10" t="s">
        <v>778</v>
      </c>
      <c r="C186" s="10" t="s">
        <v>548</v>
      </c>
      <c r="D186" s="10" t="s">
        <v>89</v>
      </c>
      <c r="E186" s="10" t="s">
        <v>779</v>
      </c>
      <c r="F186" s="10">
        <v>0.794</v>
      </c>
      <c r="G186" s="10" t="s">
        <v>489</v>
      </c>
      <c r="H186" s="10">
        <v>33</v>
      </c>
      <c r="I186" s="10">
        <v>33</v>
      </c>
      <c r="J186" s="10"/>
      <c r="K186" s="10">
        <v>36.9</v>
      </c>
      <c r="L186" s="10" t="s">
        <v>745</v>
      </c>
      <c r="M186" s="10">
        <v>202</v>
      </c>
      <c r="N186" s="10">
        <v>82</v>
      </c>
      <c r="O186" s="10">
        <f t="shared" si="2"/>
        <v>120</v>
      </c>
      <c r="P186" s="10" t="s">
        <v>746</v>
      </c>
      <c r="Q186" s="10" t="s">
        <v>747</v>
      </c>
      <c r="R186" s="10" t="s">
        <v>747</v>
      </c>
    </row>
    <row r="187" ht="48" spans="1:18">
      <c r="A187" s="9">
        <v>181</v>
      </c>
      <c r="B187" s="10" t="s">
        <v>780</v>
      </c>
      <c r="C187" s="10" t="s">
        <v>548</v>
      </c>
      <c r="D187" s="10" t="s">
        <v>89</v>
      </c>
      <c r="E187" s="10" t="s">
        <v>781</v>
      </c>
      <c r="F187" s="10">
        <v>2.934</v>
      </c>
      <c r="G187" s="10" t="s">
        <v>489</v>
      </c>
      <c r="H187" s="10">
        <v>103</v>
      </c>
      <c r="I187" s="10">
        <v>103</v>
      </c>
      <c r="J187" s="10"/>
      <c r="K187" s="10">
        <v>36.9</v>
      </c>
      <c r="L187" s="10" t="s">
        <v>745</v>
      </c>
      <c r="M187" s="10">
        <v>884</v>
      </c>
      <c r="N187" s="10">
        <v>338</v>
      </c>
      <c r="O187" s="10">
        <f t="shared" si="2"/>
        <v>546</v>
      </c>
      <c r="P187" s="10" t="s">
        <v>746</v>
      </c>
      <c r="Q187" s="10" t="s">
        <v>747</v>
      </c>
      <c r="R187" s="10" t="s">
        <v>747</v>
      </c>
    </row>
    <row r="188" ht="48" spans="1:18">
      <c r="A188" s="9">
        <v>182</v>
      </c>
      <c r="B188" s="10" t="s">
        <v>782</v>
      </c>
      <c r="C188" s="10" t="s">
        <v>548</v>
      </c>
      <c r="D188" s="10" t="s">
        <v>89</v>
      </c>
      <c r="E188" s="10" t="s">
        <v>783</v>
      </c>
      <c r="F188" s="10">
        <v>2.41</v>
      </c>
      <c r="G188" s="10" t="s">
        <v>489</v>
      </c>
      <c r="H188" s="10">
        <v>115</v>
      </c>
      <c r="I188" s="10">
        <v>115</v>
      </c>
      <c r="J188" s="10"/>
      <c r="K188" s="10">
        <v>36.9</v>
      </c>
      <c r="L188" s="10" t="s">
        <v>745</v>
      </c>
      <c r="M188" s="10">
        <v>112</v>
      </c>
      <c r="N188" s="10">
        <v>30</v>
      </c>
      <c r="O188" s="10">
        <f t="shared" si="2"/>
        <v>82</v>
      </c>
      <c r="P188" s="10" t="s">
        <v>746</v>
      </c>
      <c r="Q188" s="10" t="s">
        <v>747</v>
      </c>
      <c r="R188" s="10" t="s">
        <v>747</v>
      </c>
    </row>
    <row r="189" ht="48" spans="1:18">
      <c r="A189" s="9">
        <v>183</v>
      </c>
      <c r="B189" s="10" t="s">
        <v>784</v>
      </c>
      <c r="C189" s="10" t="s">
        <v>548</v>
      </c>
      <c r="D189" s="10" t="s">
        <v>89</v>
      </c>
      <c r="E189" s="10" t="s">
        <v>131</v>
      </c>
      <c r="F189" s="10">
        <v>0.568</v>
      </c>
      <c r="G189" s="10" t="s">
        <v>489</v>
      </c>
      <c r="H189" s="10">
        <v>20</v>
      </c>
      <c r="I189" s="10">
        <v>20</v>
      </c>
      <c r="J189" s="10"/>
      <c r="K189" s="10">
        <v>36.9</v>
      </c>
      <c r="L189" s="10" t="s">
        <v>745</v>
      </c>
      <c r="M189" s="10">
        <v>1322</v>
      </c>
      <c r="N189" s="10">
        <v>290</v>
      </c>
      <c r="O189" s="10">
        <f t="shared" si="2"/>
        <v>1032</v>
      </c>
      <c r="P189" s="10" t="s">
        <v>746</v>
      </c>
      <c r="Q189" s="10" t="s">
        <v>747</v>
      </c>
      <c r="R189" s="10" t="s">
        <v>747</v>
      </c>
    </row>
    <row r="190" ht="48" spans="1:18">
      <c r="A190" s="9">
        <v>184</v>
      </c>
      <c r="B190" s="10" t="s">
        <v>785</v>
      </c>
      <c r="C190" s="10" t="s">
        <v>548</v>
      </c>
      <c r="D190" s="10" t="s">
        <v>89</v>
      </c>
      <c r="E190" s="10" t="s">
        <v>786</v>
      </c>
      <c r="F190" s="10">
        <v>1</v>
      </c>
      <c r="G190" s="10" t="s">
        <v>489</v>
      </c>
      <c r="H190" s="10">
        <v>35</v>
      </c>
      <c r="I190" s="10">
        <v>35</v>
      </c>
      <c r="J190" s="10"/>
      <c r="K190" s="10">
        <v>36.9</v>
      </c>
      <c r="L190" s="10" t="s">
        <v>745</v>
      </c>
      <c r="M190" s="10">
        <v>1248</v>
      </c>
      <c r="N190" s="10">
        <v>507</v>
      </c>
      <c r="O190" s="10">
        <f t="shared" si="2"/>
        <v>741</v>
      </c>
      <c r="P190" s="10" t="s">
        <v>746</v>
      </c>
      <c r="Q190" s="10" t="s">
        <v>747</v>
      </c>
      <c r="R190" s="10" t="s">
        <v>747</v>
      </c>
    </row>
    <row r="191" ht="48" spans="1:18">
      <c r="A191" s="9">
        <v>185</v>
      </c>
      <c r="B191" s="10" t="s">
        <v>787</v>
      </c>
      <c r="C191" s="10" t="s">
        <v>548</v>
      </c>
      <c r="D191" s="10" t="s">
        <v>89</v>
      </c>
      <c r="E191" s="10" t="s">
        <v>788</v>
      </c>
      <c r="F191" s="10">
        <v>2.5</v>
      </c>
      <c r="G191" s="10" t="s">
        <v>489</v>
      </c>
      <c r="H191" s="10">
        <v>93</v>
      </c>
      <c r="I191" s="10">
        <v>93</v>
      </c>
      <c r="J191" s="10"/>
      <c r="K191" s="10">
        <v>36.9</v>
      </c>
      <c r="L191" s="10" t="s">
        <v>745</v>
      </c>
      <c r="M191" s="10">
        <v>849</v>
      </c>
      <c r="N191" s="10">
        <v>368</v>
      </c>
      <c r="O191" s="10">
        <f t="shared" si="2"/>
        <v>481</v>
      </c>
      <c r="P191" s="10" t="s">
        <v>746</v>
      </c>
      <c r="Q191" s="10" t="s">
        <v>747</v>
      </c>
      <c r="R191" s="10" t="s">
        <v>747</v>
      </c>
    </row>
    <row r="192" ht="108" spans="1:18">
      <c r="A192" s="9">
        <v>186</v>
      </c>
      <c r="B192" s="10" t="s">
        <v>789</v>
      </c>
      <c r="C192" s="10" t="s">
        <v>26</v>
      </c>
      <c r="D192" s="10" t="s">
        <v>790</v>
      </c>
      <c r="E192" s="10" t="s">
        <v>791</v>
      </c>
      <c r="F192" s="10" t="s">
        <v>792</v>
      </c>
      <c r="G192" s="10" t="s">
        <v>42</v>
      </c>
      <c r="H192" s="10">
        <v>11.99</v>
      </c>
      <c r="I192" s="10"/>
      <c r="J192" s="10">
        <v>11.99</v>
      </c>
      <c r="K192" s="10"/>
      <c r="L192" s="10" t="s">
        <v>793</v>
      </c>
      <c r="M192" s="10">
        <v>349</v>
      </c>
      <c r="N192" s="10">
        <v>123</v>
      </c>
      <c r="O192" s="10"/>
      <c r="P192" s="10" t="s">
        <v>794</v>
      </c>
      <c r="Q192" s="10" t="s">
        <v>795</v>
      </c>
      <c r="R192" s="10" t="s">
        <v>795</v>
      </c>
    </row>
    <row r="193" ht="108" spans="1:18">
      <c r="A193" s="9">
        <v>187</v>
      </c>
      <c r="B193" s="10" t="s">
        <v>796</v>
      </c>
      <c r="C193" s="10" t="s">
        <v>26</v>
      </c>
      <c r="D193" s="10" t="s">
        <v>790</v>
      </c>
      <c r="E193" s="10" t="s">
        <v>797</v>
      </c>
      <c r="F193" s="10" t="s">
        <v>792</v>
      </c>
      <c r="G193" s="10" t="s">
        <v>42</v>
      </c>
      <c r="H193" s="10">
        <v>11.99</v>
      </c>
      <c r="I193" s="10"/>
      <c r="J193" s="10">
        <v>11.99</v>
      </c>
      <c r="K193" s="10"/>
      <c r="L193" s="10" t="s">
        <v>793</v>
      </c>
      <c r="M193" s="10">
        <v>175</v>
      </c>
      <c r="N193" s="10">
        <v>85</v>
      </c>
      <c r="O193" s="10"/>
      <c r="P193" s="10" t="s">
        <v>794</v>
      </c>
      <c r="Q193" s="10" t="s">
        <v>795</v>
      </c>
      <c r="R193" s="10" t="s">
        <v>795</v>
      </c>
    </row>
    <row r="194" ht="108" spans="1:18">
      <c r="A194" s="9">
        <v>188</v>
      </c>
      <c r="B194" s="10" t="s">
        <v>798</v>
      </c>
      <c r="C194" s="10" t="s">
        <v>26</v>
      </c>
      <c r="D194" s="10" t="s">
        <v>790</v>
      </c>
      <c r="E194" s="10" t="s">
        <v>799</v>
      </c>
      <c r="F194" s="10" t="s">
        <v>792</v>
      </c>
      <c r="G194" s="10" t="s">
        <v>42</v>
      </c>
      <c r="H194" s="10">
        <v>11.99</v>
      </c>
      <c r="I194" s="10"/>
      <c r="J194" s="10">
        <v>11.99</v>
      </c>
      <c r="K194" s="10"/>
      <c r="L194" s="10" t="s">
        <v>793</v>
      </c>
      <c r="M194" s="10">
        <v>173</v>
      </c>
      <c r="N194" s="10">
        <v>74</v>
      </c>
      <c r="O194" s="10"/>
      <c r="P194" s="10" t="s">
        <v>794</v>
      </c>
      <c r="Q194" s="10" t="s">
        <v>795</v>
      </c>
      <c r="R194" s="10" t="s">
        <v>795</v>
      </c>
    </row>
    <row r="195" ht="108" spans="1:18">
      <c r="A195" s="9">
        <v>189</v>
      </c>
      <c r="B195" s="10" t="s">
        <v>800</v>
      </c>
      <c r="C195" s="10" t="s">
        <v>26</v>
      </c>
      <c r="D195" s="10" t="s">
        <v>790</v>
      </c>
      <c r="E195" s="10" t="s">
        <v>801</v>
      </c>
      <c r="F195" s="10" t="s">
        <v>802</v>
      </c>
      <c r="G195" s="10" t="s">
        <v>42</v>
      </c>
      <c r="H195" s="10">
        <v>14.29</v>
      </c>
      <c r="I195" s="10"/>
      <c r="J195" s="10">
        <v>14.29</v>
      </c>
      <c r="K195" s="10"/>
      <c r="L195" s="10" t="s">
        <v>793</v>
      </c>
      <c r="M195" s="10">
        <v>765</v>
      </c>
      <c r="N195" s="10">
        <v>208</v>
      </c>
      <c r="O195" s="10"/>
      <c r="P195" s="10" t="s">
        <v>794</v>
      </c>
      <c r="Q195" s="10" t="s">
        <v>795</v>
      </c>
      <c r="R195" s="10" t="s">
        <v>795</v>
      </c>
    </row>
    <row r="196" ht="108" spans="1:18">
      <c r="A196" s="9">
        <v>190</v>
      </c>
      <c r="B196" s="10" t="s">
        <v>803</v>
      </c>
      <c r="C196" s="10" t="s">
        <v>26</v>
      </c>
      <c r="D196" s="10" t="s">
        <v>790</v>
      </c>
      <c r="E196" s="10" t="s">
        <v>804</v>
      </c>
      <c r="F196" s="10" t="s">
        <v>792</v>
      </c>
      <c r="G196" s="10" t="s">
        <v>42</v>
      </c>
      <c r="H196" s="10">
        <v>11.99</v>
      </c>
      <c r="I196" s="10"/>
      <c r="J196" s="10">
        <v>11.99</v>
      </c>
      <c r="K196" s="10"/>
      <c r="L196" s="10" t="s">
        <v>793</v>
      </c>
      <c r="M196" s="10">
        <v>157</v>
      </c>
      <c r="N196" s="10">
        <v>58</v>
      </c>
      <c r="O196" s="10"/>
      <c r="P196" s="10" t="s">
        <v>794</v>
      </c>
      <c r="Q196" s="10" t="s">
        <v>795</v>
      </c>
      <c r="R196" s="10" t="s">
        <v>795</v>
      </c>
    </row>
    <row r="197" ht="108" spans="1:18">
      <c r="A197" s="9">
        <v>191</v>
      </c>
      <c r="B197" s="10" t="s">
        <v>805</v>
      </c>
      <c r="C197" s="10" t="s">
        <v>26</v>
      </c>
      <c r="D197" s="10" t="s">
        <v>790</v>
      </c>
      <c r="E197" s="10" t="s">
        <v>806</v>
      </c>
      <c r="F197" s="10" t="s">
        <v>802</v>
      </c>
      <c r="G197" s="10" t="s">
        <v>42</v>
      </c>
      <c r="H197" s="10">
        <v>14.29</v>
      </c>
      <c r="I197" s="10"/>
      <c r="J197" s="10">
        <v>14.29</v>
      </c>
      <c r="K197" s="10"/>
      <c r="L197" s="10" t="s">
        <v>793</v>
      </c>
      <c r="M197" s="10">
        <v>809</v>
      </c>
      <c r="N197" s="10">
        <v>277</v>
      </c>
      <c r="O197" s="10"/>
      <c r="P197" s="10" t="s">
        <v>794</v>
      </c>
      <c r="Q197" s="10" t="s">
        <v>795</v>
      </c>
      <c r="R197" s="10" t="s">
        <v>795</v>
      </c>
    </row>
    <row r="198" ht="108" spans="1:18">
      <c r="A198" s="9">
        <v>192</v>
      </c>
      <c r="B198" s="10" t="s">
        <v>807</v>
      </c>
      <c r="C198" s="10" t="s">
        <v>26</v>
      </c>
      <c r="D198" s="10" t="s">
        <v>790</v>
      </c>
      <c r="E198" s="10" t="s">
        <v>664</v>
      </c>
      <c r="F198" s="10" t="s">
        <v>792</v>
      </c>
      <c r="G198" s="10" t="s">
        <v>42</v>
      </c>
      <c r="H198" s="10">
        <v>11.99</v>
      </c>
      <c r="I198" s="10"/>
      <c r="J198" s="10">
        <v>11.99</v>
      </c>
      <c r="K198" s="10"/>
      <c r="L198" s="10" t="s">
        <v>793</v>
      </c>
      <c r="M198" s="10">
        <v>332</v>
      </c>
      <c r="N198" s="10">
        <v>124</v>
      </c>
      <c r="O198" s="10"/>
      <c r="P198" s="10" t="s">
        <v>794</v>
      </c>
      <c r="Q198" s="10" t="s">
        <v>795</v>
      </c>
      <c r="R198" s="10" t="s">
        <v>795</v>
      </c>
    </row>
    <row r="199" ht="108" spans="1:18">
      <c r="A199" s="9">
        <v>193</v>
      </c>
      <c r="B199" s="10" t="s">
        <v>808</v>
      </c>
      <c r="C199" s="10" t="s">
        <v>26</v>
      </c>
      <c r="D199" s="10" t="s">
        <v>790</v>
      </c>
      <c r="E199" s="10" t="s">
        <v>809</v>
      </c>
      <c r="F199" s="10" t="s">
        <v>792</v>
      </c>
      <c r="G199" s="10" t="s">
        <v>42</v>
      </c>
      <c r="H199" s="10">
        <v>11.99</v>
      </c>
      <c r="I199" s="10"/>
      <c r="J199" s="10">
        <v>11.99</v>
      </c>
      <c r="K199" s="10"/>
      <c r="L199" s="10" t="s">
        <v>793</v>
      </c>
      <c r="M199" s="10">
        <v>382</v>
      </c>
      <c r="N199" s="10">
        <v>189</v>
      </c>
      <c r="O199" s="10"/>
      <c r="P199" s="10" t="s">
        <v>794</v>
      </c>
      <c r="Q199" s="10" t="s">
        <v>795</v>
      </c>
      <c r="R199" s="10" t="s">
        <v>795</v>
      </c>
    </row>
    <row r="200" ht="108" spans="1:18">
      <c r="A200" s="9">
        <v>194</v>
      </c>
      <c r="B200" s="10" t="s">
        <v>810</v>
      </c>
      <c r="C200" s="10" t="s">
        <v>26</v>
      </c>
      <c r="D200" s="10" t="s">
        <v>790</v>
      </c>
      <c r="E200" s="10" t="s">
        <v>409</v>
      </c>
      <c r="F200" s="10" t="s">
        <v>792</v>
      </c>
      <c r="G200" s="10" t="s">
        <v>42</v>
      </c>
      <c r="H200" s="10">
        <v>11.99</v>
      </c>
      <c r="I200" s="10"/>
      <c r="J200" s="10">
        <v>11.99</v>
      </c>
      <c r="K200" s="10"/>
      <c r="L200" s="10" t="s">
        <v>793</v>
      </c>
      <c r="M200" s="10">
        <v>244</v>
      </c>
      <c r="N200" s="10">
        <v>108</v>
      </c>
      <c r="O200" s="10"/>
      <c r="P200" s="10" t="s">
        <v>794</v>
      </c>
      <c r="Q200" s="10" t="s">
        <v>795</v>
      </c>
      <c r="R200" s="10" t="s">
        <v>795</v>
      </c>
    </row>
    <row r="201" ht="108" spans="1:18">
      <c r="A201" s="9">
        <v>195</v>
      </c>
      <c r="B201" s="10" t="s">
        <v>811</v>
      </c>
      <c r="C201" s="10" t="s">
        <v>26</v>
      </c>
      <c r="D201" s="10" t="s">
        <v>790</v>
      </c>
      <c r="E201" s="10" t="s">
        <v>749</v>
      </c>
      <c r="F201" s="10" t="s">
        <v>802</v>
      </c>
      <c r="G201" s="10" t="s">
        <v>42</v>
      </c>
      <c r="H201" s="10">
        <v>14.29</v>
      </c>
      <c r="I201" s="10"/>
      <c r="J201" s="10">
        <v>14.29</v>
      </c>
      <c r="K201" s="10"/>
      <c r="L201" s="10" t="s">
        <v>793</v>
      </c>
      <c r="M201" s="10">
        <v>1619</v>
      </c>
      <c r="N201" s="10">
        <v>459</v>
      </c>
      <c r="O201" s="10"/>
      <c r="P201" s="10" t="s">
        <v>794</v>
      </c>
      <c r="Q201" s="10" t="s">
        <v>795</v>
      </c>
      <c r="R201" s="10" t="s">
        <v>795</v>
      </c>
    </row>
    <row r="202" ht="108" spans="1:18">
      <c r="A202" s="9">
        <v>196</v>
      </c>
      <c r="B202" s="10" t="s">
        <v>812</v>
      </c>
      <c r="C202" s="10" t="s">
        <v>26</v>
      </c>
      <c r="D202" s="10" t="s">
        <v>790</v>
      </c>
      <c r="E202" s="10" t="s">
        <v>429</v>
      </c>
      <c r="F202" s="10" t="s">
        <v>802</v>
      </c>
      <c r="G202" s="10" t="s">
        <v>42</v>
      </c>
      <c r="H202" s="10">
        <v>14.29</v>
      </c>
      <c r="I202" s="10"/>
      <c r="J202" s="10">
        <v>14.29</v>
      </c>
      <c r="K202" s="10"/>
      <c r="L202" s="10" t="s">
        <v>793</v>
      </c>
      <c r="M202" s="10">
        <v>973</v>
      </c>
      <c r="N202" s="10">
        <v>379</v>
      </c>
      <c r="O202" s="10"/>
      <c r="P202" s="10" t="s">
        <v>794</v>
      </c>
      <c r="Q202" s="10" t="s">
        <v>795</v>
      </c>
      <c r="R202" s="10" t="s">
        <v>795</v>
      </c>
    </row>
    <row r="203" ht="108" spans="1:18">
      <c r="A203" s="9">
        <v>197</v>
      </c>
      <c r="B203" s="10" t="s">
        <v>813</v>
      </c>
      <c r="C203" s="10" t="s">
        <v>26</v>
      </c>
      <c r="D203" s="10" t="s">
        <v>790</v>
      </c>
      <c r="E203" s="10" t="s">
        <v>814</v>
      </c>
      <c r="F203" s="10" t="s">
        <v>792</v>
      </c>
      <c r="G203" s="10" t="s">
        <v>42</v>
      </c>
      <c r="H203" s="10">
        <v>11.99</v>
      </c>
      <c r="I203" s="10"/>
      <c r="J203" s="10">
        <v>11.99</v>
      </c>
      <c r="K203" s="10"/>
      <c r="L203" s="10" t="s">
        <v>793</v>
      </c>
      <c r="M203" s="10">
        <v>272</v>
      </c>
      <c r="N203" s="10">
        <v>153</v>
      </c>
      <c r="O203" s="10"/>
      <c r="P203" s="10" t="s">
        <v>794</v>
      </c>
      <c r="Q203" s="10" t="s">
        <v>795</v>
      </c>
      <c r="R203" s="10" t="s">
        <v>795</v>
      </c>
    </row>
    <row r="204" ht="108" spans="1:18">
      <c r="A204" s="9">
        <v>198</v>
      </c>
      <c r="B204" s="10" t="s">
        <v>815</v>
      </c>
      <c r="C204" s="10" t="s">
        <v>26</v>
      </c>
      <c r="D204" s="10" t="s">
        <v>790</v>
      </c>
      <c r="E204" s="10" t="s">
        <v>816</v>
      </c>
      <c r="F204" s="10" t="s">
        <v>792</v>
      </c>
      <c r="G204" s="10" t="s">
        <v>42</v>
      </c>
      <c r="H204" s="10">
        <v>11.99</v>
      </c>
      <c r="I204" s="10"/>
      <c r="J204" s="10">
        <v>11.99</v>
      </c>
      <c r="K204" s="10"/>
      <c r="L204" s="10" t="s">
        <v>793</v>
      </c>
      <c r="M204" s="10">
        <v>190</v>
      </c>
      <c r="N204" s="10">
        <v>56</v>
      </c>
      <c r="O204" s="10"/>
      <c r="P204" s="10" t="s">
        <v>794</v>
      </c>
      <c r="Q204" s="10" t="s">
        <v>795</v>
      </c>
      <c r="R204" s="10" t="s">
        <v>795</v>
      </c>
    </row>
    <row r="205" ht="108" spans="1:18">
      <c r="A205" s="9">
        <v>199</v>
      </c>
      <c r="B205" s="10" t="s">
        <v>817</v>
      </c>
      <c r="C205" s="10" t="s">
        <v>26</v>
      </c>
      <c r="D205" s="10" t="s">
        <v>790</v>
      </c>
      <c r="E205" s="10" t="s">
        <v>589</v>
      </c>
      <c r="F205" s="10" t="s">
        <v>802</v>
      </c>
      <c r="G205" s="10" t="s">
        <v>42</v>
      </c>
      <c r="H205" s="10">
        <v>14.29</v>
      </c>
      <c r="I205" s="10"/>
      <c r="J205" s="10">
        <v>14.29</v>
      </c>
      <c r="K205" s="10"/>
      <c r="L205" s="10" t="s">
        <v>793</v>
      </c>
      <c r="M205" s="10">
        <v>458</v>
      </c>
      <c r="N205" s="10">
        <v>76</v>
      </c>
      <c r="O205" s="10"/>
      <c r="P205" s="10" t="s">
        <v>794</v>
      </c>
      <c r="Q205" s="10" t="s">
        <v>795</v>
      </c>
      <c r="R205" s="10" t="s">
        <v>795</v>
      </c>
    </row>
    <row r="206" ht="108" spans="1:18">
      <c r="A206" s="9">
        <v>200</v>
      </c>
      <c r="B206" s="10" t="s">
        <v>818</v>
      </c>
      <c r="C206" s="10" t="s">
        <v>26</v>
      </c>
      <c r="D206" s="10" t="s">
        <v>790</v>
      </c>
      <c r="E206" s="10" t="s">
        <v>183</v>
      </c>
      <c r="F206" s="10" t="s">
        <v>802</v>
      </c>
      <c r="G206" s="10" t="s">
        <v>42</v>
      </c>
      <c r="H206" s="10">
        <v>14.29</v>
      </c>
      <c r="I206" s="10"/>
      <c r="J206" s="10">
        <v>14.29</v>
      </c>
      <c r="K206" s="10"/>
      <c r="L206" s="10" t="s">
        <v>793</v>
      </c>
      <c r="M206" s="10">
        <v>4067</v>
      </c>
      <c r="N206" s="10">
        <v>1636</v>
      </c>
      <c r="O206" s="10"/>
      <c r="P206" s="10" t="s">
        <v>794</v>
      </c>
      <c r="Q206" s="10" t="s">
        <v>795</v>
      </c>
      <c r="R206" s="10" t="s">
        <v>795</v>
      </c>
    </row>
    <row r="207" ht="108" spans="1:18">
      <c r="A207" s="9">
        <v>201</v>
      </c>
      <c r="B207" s="10" t="s">
        <v>819</v>
      </c>
      <c r="C207" s="10" t="s">
        <v>26</v>
      </c>
      <c r="D207" s="10" t="s">
        <v>790</v>
      </c>
      <c r="E207" s="10" t="s">
        <v>820</v>
      </c>
      <c r="F207" s="10" t="s">
        <v>792</v>
      </c>
      <c r="G207" s="10" t="s">
        <v>42</v>
      </c>
      <c r="H207" s="10">
        <v>11.99</v>
      </c>
      <c r="I207" s="10"/>
      <c r="J207" s="10">
        <v>11.99</v>
      </c>
      <c r="K207" s="10"/>
      <c r="L207" s="10" t="s">
        <v>793</v>
      </c>
      <c r="M207" s="10">
        <v>366</v>
      </c>
      <c r="N207" s="10">
        <v>196</v>
      </c>
      <c r="O207" s="10"/>
      <c r="P207" s="10" t="s">
        <v>794</v>
      </c>
      <c r="Q207" s="10" t="s">
        <v>795</v>
      </c>
      <c r="R207" s="10" t="s">
        <v>795</v>
      </c>
    </row>
    <row r="208" ht="108" spans="1:18">
      <c r="A208" s="9">
        <v>202</v>
      </c>
      <c r="B208" s="10" t="s">
        <v>821</v>
      </c>
      <c r="C208" s="10" t="s">
        <v>26</v>
      </c>
      <c r="D208" s="10" t="s">
        <v>790</v>
      </c>
      <c r="E208" s="10" t="s">
        <v>200</v>
      </c>
      <c r="F208" s="10" t="s">
        <v>802</v>
      </c>
      <c r="G208" s="10" t="s">
        <v>42</v>
      </c>
      <c r="H208" s="10">
        <v>14.29</v>
      </c>
      <c r="I208" s="10"/>
      <c r="J208" s="10">
        <v>14.29</v>
      </c>
      <c r="K208" s="10"/>
      <c r="L208" s="10" t="s">
        <v>793</v>
      </c>
      <c r="M208" s="10">
        <v>1398</v>
      </c>
      <c r="N208" s="10">
        <v>637</v>
      </c>
      <c r="O208" s="10"/>
      <c r="P208" s="10" t="s">
        <v>794</v>
      </c>
      <c r="Q208" s="10" t="s">
        <v>795</v>
      </c>
      <c r="R208" s="10" t="s">
        <v>795</v>
      </c>
    </row>
    <row r="209" ht="108" spans="1:18">
      <c r="A209" s="9">
        <v>203</v>
      </c>
      <c r="B209" s="10" t="s">
        <v>822</v>
      </c>
      <c r="C209" s="10" t="s">
        <v>26</v>
      </c>
      <c r="D209" s="10" t="s">
        <v>790</v>
      </c>
      <c r="E209" s="10" t="s">
        <v>823</v>
      </c>
      <c r="F209" s="10" t="s">
        <v>802</v>
      </c>
      <c r="G209" s="10" t="s">
        <v>42</v>
      </c>
      <c r="H209" s="10">
        <v>14.29</v>
      </c>
      <c r="I209" s="10"/>
      <c r="J209" s="10">
        <v>14.29</v>
      </c>
      <c r="K209" s="10"/>
      <c r="L209" s="10" t="s">
        <v>793</v>
      </c>
      <c r="M209" s="10">
        <v>865</v>
      </c>
      <c r="N209" s="10">
        <v>386</v>
      </c>
      <c r="O209" s="10"/>
      <c r="P209" s="10" t="s">
        <v>794</v>
      </c>
      <c r="Q209" s="10" t="s">
        <v>795</v>
      </c>
      <c r="R209" s="10" t="s">
        <v>795</v>
      </c>
    </row>
    <row r="210" ht="108" spans="1:18">
      <c r="A210" s="9">
        <v>204</v>
      </c>
      <c r="B210" s="10" t="s">
        <v>824</v>
      </c>
      <c r="C210" s="10" t="s">
        <v>26</v>
      </c>
      <c r="D210" s="10" t="s">
        <v>790</v>
      </c>
      <c r="E210" s="10" t="s">
        <v>825</v>
      </c>
      <c r="F210" s="10" t="s">
        <v>792</v>
      </c>
      <c r="G210" s="10" t="s">
        <v>42</v>
      </c>
      <c r="H210" s="10">
        <v>11.99</v>
      </c>
      <c r="I210" s="10"/>
      <c r="J210" s="10">
        <v>11.99</v>
      </c>
      <c r="K210" s="10"/>
      <c r="L210" s="10" t="s">
        <v>793</v>
      </c>
      <c r="M210" s="10">
        <v>402</v>
      </c>
      <c r="N210" s="10">
        <v>181</v>
      </c>
      <c r="O210" s="10"/>
      <c r="P210" s="10" t="s">
        <v>794</v>
      </c>
      <c r="Q210" s="10" t="s">
        <v>795</v>
      </c>
      <c r="R210" s="10" t="s">
        <v>795</v>
      </c>
    </row>
    <row r="211" ht="108" spans="1:18">
      <c r="A211" s="9">
        <v>205</v>
      </c>
      <c r="B211" s="10" t="s">
        <v>826</v>
      </c>
      <c r="C211" s="10" t="s">
        <v>26</v>
      </c>
      <c r="D211" s="10" t="s">
        <v>790</v>
      </c>
      <c r="E211" s="10" t="s">
        <v>131</v>
      </c>
      <c r="F211" s="10" t="s">
        <v>802</v>
      </c>
      <c r="G211" s="10" t="s">
        <v>42</v>
      </c>
      <c r="H211" s="10">
        <v>14.29</v>
      </c>
      <c r="I211" s="10"/>
      <c r="J211" s="10">
        <v>14.29</v>
      </c>
      <c r="K211" s="10"/>
      <c r="L211" s="10" t="s">
        <v>793</v>
      </c>
      <c r="M211" s="10">
        <v>1101</v>
      </c>
      <c r="N211" s="10">
        <v>285</v>
      </c>
      <c r="O211" s="10"/>
      <c r="P211" s="10" t="s">
        <v>794</v>
      </c>
      <c r="Q211" s="10" t="s">
        <v>795</v>
      </c>
      <c r="R211" s="10" t="s">
        <v>795</v>
      </c>
    </row>
    <row r="212" ht="108" spans="1:18">
      <c r="A212" s="9">
        <v>206</v>
      </c>
      <c r="B212" s="10" t="s">
        <v>827</v>
      </c>
      <c r="C212" s="10" t="s">
        <v>26</v>
      </c>
      <c r="D212" s="10" t="s">
        <v>790</v>
      </c>
      <c r="E212" s="10" t="s">
        <v>828</v>
      </c>
      <c r="F212" s="10" t="s">
        <v>802</v>
      </c>
      <c r="G212" s="10" t="s">
        <v>42</v>
      </c>
      <c r="H212" s="10">
        <v>14.29</v>
      </c>
      <c r="I212" s="10"/>
      <c r="J212" s="10">
        <v>14.29</v>
      </c>
      <c r="K212" s="10"/>
      <c r="L212" s="10" t="s">
        <v>793</v>
      </c>
      <c r="M212" s="10">
        <v>1223</v>
      </c>
      <c r="N212" s="10">
        <v>328</v>
      </c>
      <c r="O212" s="10"/>
      <c r="P212" s="10" t="s">
        <v>794</v>
      </c>
      <c r="Q212" s="10" t="s">
        <v>795</v>
      </c>
      <c r="R212" s="10" t="s">
        <v>795</v>
      </c>
    </row>
    <row r="213" ht="108" spans="1:18">
      <c r="A213" s="9">
        <v>207</v>
      </c>
      <c r="B213" s="10" t="s">
        <v>829</v>
      </c>
      <c r="C213" s="10" t="s">
        <v>26</v>
      </c>
      <c r="D213" s="10" t="s">
        <v>790</v>
      </c>
      <c r="E213" s="10" t="s">
        <v>576</v>
      </c>
      <c r="F213" s="10" t="s">
        <v>802</v>
      </c>
      <c r="G213" s="10" t="s">
        <v>42</v>
      </c>
      <c r="H213" s="10">
        <v>14.29</v>
      </c>
      <c r="I213" s="10"/>
      <c r="J213" s="10">
        <v>14.29</v>
      </c>
      <c r="K213" s="10"/>
      <c r="L213" s="10" t="s">
        <v>793</v>
      </c>
      <c r="M213" s="10">
        <v>998</v>
      </c>
      <c r="N213" s="10">
        <v>305</v>
      </c>
      <c r="O213" s="10"/>
      <c r="P213" s="10" t="s">
        <v>794</v>
      </c>
      <c r="Q213" s="10" t="s">
        <v>795</v>
      </c>
      <c r="R213" s="10" t="s">
        <v>795</v>
      </c>
    </row>
    <row r="214" ht="108" spans="1:18">
      <c r="A214" s="9">
        <v>208</v>
      </c>
      <c r="B214" s="10" t="s">
        <v>830</v>
      </c>
      <c r="C214" s="10" t="s">
        <v>831</v>
      </c>
      <c r="D214" s="10" t="s">
        <v>790</v>
      </c>
      <c r="E214" s="10" t="s">
        <v>832</v>
      </c>
      <c r="F214" s="10" t="s">
        <v>833</v>
      </c>
      <c r="G214" s="10" t="s">
        <v>42</v>
      </c>
      <c r="H214" s="10">
        <v>8</v>
      </c>
      <c r="I214" s="10"/>
      <c r="J214" s="10">
        <v>8</v>
      </c>
      <c r="K214" s="10"/>
      <c r="L214" s="10" t="s">
        <v>834</v>
      </c>
      <c r="M214" s="10">
        <v>123</v>
      </c>
      <c r="N214" s="10">
        <v>49</v>
      </c>
      <c r="O214" s="10"/>
      <c r="P214" s="10" t="s">
        <v>794</v>
      </c>
      <c r="Q214" s="10" t="s">
        <v>795</v>
      </c>
      <c r="R214" s="10" t="s">
        <v>795</v>
      </c>
    </row>
    <row r="215" ht="108" spans="1:18">
      <c r="A215" s="9">
        <v>209</v>
      </c>
      <c r="B215" s="10" t="s">
        <v>835</v>
      </c>
      <c r="C215" s="10" t="s">
        <v>831</v>
      </c>
      <c r="D215" s="10" t="s">
        <v>790</v>
      </c>
      <c r="E215" s="10" t="s">
        <v>836</v>
      </c>
      <c r="F215" s="10" t="s">
        <v>837</v>
      </c>
      <c r="G215" s="10" t="s">
        <v>42</v>
      </c>
      <c r="H215" s="10">
        <v>1.5</v>
      </c>
      <c r="I215" s="10"/>
      <c r="J215" s="10">
        <v>1.5</v>
      </c>
      <c r="K215" s="10"/>
      <c r="L215" s="10" t="s">
        <v>834</v>
      </c>
      <c r="M215" s="10">
        <v>371</v>
      </c>
      <c r="N215" s="10">
        <v>281</v>
      </c>
      <c r="O215" s="10"/>
      <c r="P215" s="10" t="s">
        <v>794</v>
      </c>
      <c r="Q215" s="10" t="s">
        <v>795</v>
      </c>
      <c r="R215" s="10" t="s">
        <v>795</v>
      </c>
    </row>
    <row r="216" ht="108" spans="1:18">
      <c r="A216" s="9">
        <v>210</v>
      </c>
      <c r="B216" s="10" t="s">
        <v>838</v>
      </c>
      <c r="C216" s="10" t="s">
        <v>831</v>
      </c>
      <c r="D216" s="10" t="s">
        <v>790</v>
      </c>
      <c r="E216" s="10" t="s">
        <v>345</v>
      </c>
      <c r="F216" s="10" t="s">
        <v>839</v>
      </c>
      <c r="G216" s="10" t="s">
        <v>42</v>
      </c>
      <c r="H216" s="10">
        <v>3</v>
      </c>
      <c r="I216" s="10"/>
      <c r="J216" s="10">
        <v>3</v>
      </c>
      <c r="K216" s="10"/>
      <c r="L216" s="10" t="s">
        <v>834</v>
      </c>
      <c r="M216" s="10">
        <v>136</v>
      </c>
      <c r="N216" s="10">
        <v>84</v>
      </c>
      <c r="O216" s="10"/>
      <c r="P216" s="10" t="s">
        <v>794</v>
      </c>
      <c r="Q216" s="10" t="s">
        <v>795</v>
      </c>
      <c r="R216" s="10" t="s">
        <v>795</v>
      </c>
    </row>
    <row r="217" ht="108" spans="1:18">
      <c r="A217" s="9">
        <v>211</v>
      </c>
      <c r="B217" s="10" t="s">
        <v>840</v>
      </c>
      <c r="C217" s="10" t="s">
        <v>831</v>
      </c>
      <c r="D217" s="10" t="s">
        <v>790</v>
      </c>
      <c r="E217" s="10" t="s">
        <v>841</v>
      </c>
      <c r="F217" s="10" t="s">
        <v>842</v>
      </c>
      <c r="G217" s="10" t="s">
        <v>42</v>
      </c>
      <c r="H217" s="10">
        <v>3.75</v>
      </c>
      <c r="I217" s="10"/>
      <c r="J217" s="10">
        <v>3.75</v>
      </c>
      <c r="K217" s="10"/>
      <c r="L217" s="10" t="s">
        <v>834</v>
      </c>
      <c r="M217" s="10">
        <v>188</v>
      </c>
      <c r="N217" s="10">
        <v>95</v>
      </c>
      <c r="O217" s="10"/>
      <c r="P217" s="10" t="s">
        <v>794</v>
      </c>
      <c r="Q217" s="10" t="s">
        <v>795</v>
      </c>
      <c r="R217" s="10" t="s">
        <v>795</v>
      </c>
    </row>
    <row r="218" ht="108" spans="1:18">
      <c r="A218" s="9">
        <v>212</v>
      </c>
      <c r="B218" s="10" t="s">
        <v>843</v>
      </c>
      <c r="C218" s="10" t="s">
        <v>831</v>
      </c>
      <c r="D218" s="10" t="s">
        <v>790</v>
      </c>
      <c r="E218" s="10" t="s">
        <v>323</v>
      </c>
      <c r="F218" s="10" t="s">
        <v>844</v>
      </c>
      <c r="G218" s="10" t="s">
        <v>42</v>
      </c>
      <c r="H218" s="10">
        <v>4.5</v>
      </c>
      <c r="I218" s="10"/>
      <c r="J218" s="10">
        <v>4.5</v>
      </c>
      <c r="K218" s="10"/>
      <c r="L218" s="10" t="s">
        <v>834</v>
      </c>
      <c r="M218" s="10">
        <v>743</v>
      </c>
      <c r="N218" s="10">
        <v>373</v>
      </c>
      <c r="O218" s="10"/>
      <c r="P218" s="10" t="s">
        <v>794</v>
      </c>
      <c r="Q218" s="10" t="s">
        <v>795</v>
      </c>
      <c r="R218" s="10" t="s">
        <v>795</v>
      </c>
    </row>
    <row r="219" ht="108" spans="1:18">
      <c r="A219" s="9">
        <v>213</v>
      </c>
      <c r="B219" s="10" t="s">
        <v>845</v>
      </c>
      <c r="C219" s="10" t="s">
        <v>26</v>
      </c>
      <c r="D219" s="10" t="s">
        <v>790</v>
      </c>
      <c r="E219" s="10" t="s">
        <v>846</v>
      </c>
      <c r="F219" s="10" t="s">
        <v>802</v>
      </c>
      <c r="G219" s="10" t="s">
        <v>42</v>
      </c>
      <c r="H219" s="10">
        <v>14.29</v>
      </c>
      <c r="I219" s="10"/>
      <c r="J219" s="10">
        <v>14.29</v>
      </c>
      <c r="K219" s="10"/>
      <c r="L219" s="10" t="s">
        <v>793</v>
      </c>
      <c r="M219" s="10">
        <v>761</v>
      </c>
      <c r="N219" s="10">
        <v>265</v>
      </c>
      <c r="O219" s="10"/>
      <c r="P219" s="10" t="s">
        <v>794</v>
      </c>
      <c r="Q219" s="10" t="s">
        <v>795</v>
      </c>
      <c r="R219" s="10" t="s">
        <v>795</v>
      </c>
    </row>
    <row r="220" ht="108" spans="1:18">
      <c r="A220" s="9">
        <v>214</v>
      </c>
      <c r="B220" s="10" t="s">
        <v>847</v>
      </c>
      <c r="C220" s="10" t="s">
        <v>831</v>
      </c>
      <c r="D220" s="10" t="s">
        <v>790</v>
      </c>
      <c r="E220" s="10" t="s">
        <v>848</v>
      </c>
      <c r="F220" s="10" t="s">
        <v>849</v>
      </c>
      <c r="G220" s="10" t="s">
        <v>42</v>
      </c>
      <c r="H220" s="10">
        <v>5</v>
      </c>
      <c r="I220" s="10"/>
      <c r="J220" s="10">
        <v>5</v>
      </c>
      <c r="K220" s="10"/>
      <c r="L220" s="10" t="s">
        <v>850</v>
      </c>
      <c r="M220" s="10">
        <v>1001</v>
      </c>
      <c r="N220" s="10">
        <v>614</v>
      </c>
      <c r="O220" s="10"/>
      <c r="P220" s="10" t="s">
        <v>794</v>
      </c>
      <c r="Q220" s="10" t="s">
        <v>795</v>
      </c>
      <c r="R220" s="10" t="s">
        <v>795</v>
      </c>
    </row>
    <row r="221" ht="108" spans="1:18">
      <c r="A221" s="9">
        <v>215</v>
      </c>
      <c r="B221" s="10" t="s">
        <v>851</v>
      </c>
      <c r="C221" s="10" t="s">
        <v>26</v>
      </c>
      <c r="D221" s="10" t="s">
        <v>790</v>
      </c>
      <c r="E221" s="10" t="s">
        <v>852</v>
      </c>
      <c r="F221" s="10" t="s">
        <v>802</v>
      </c>
      <c r="G221" s="10" t="s">
        <v>42</v>
      </c>
      <c r="H221" s="10">
        <v>14.29</v>
      </c>
      <c r="I221" s="10"/>
      <c r="J221" s="10">
        <v>14.29</v>
      </c>
      <c r="K221" s="10"/>
      <c r="L221" s="10" t="s">
        <v>793</v>
      </c>
      <c r="M221" s="10">
        <v>286</v>
      </c>
      <c r="N221" s="10">
        <v>30</v>
      </c>
      <c r="O221" s="10"/>
      <c r="P221" s="10" t="s">
        <v>794</v>
      </c>
      <c r="Q221" s="10" t="s">
        <v>795</v>
      </c>
      <c r="R221" s="10" t="s">
        <v>795</v>
      </c>
    </row>
    <row r="222" ht="108" spans="1:18">
      <c r="A222" s="9">
        <v>216</v>
      </c>
      <c r="B222" s="10" t="s">
        <v>853</v>
      </c>
      <c r="C222" s="10" t="s">
        <v>26</v>
      </c>
      <c r="D222" s="10" t="s">
        <v>790</v>
      </c>
      <c r="E222" s="10" t="s">
        <v>854</v>
      </c>
      <c r="F222" s="10" t="s">
        <v>802</v>
      </c>
      <c r="G222" s="10" t="s">
        <v>42</v>
      </c>
      <c r="H222" s="10">
        <v>14.29</v>
      </c>
      <c r="I222" s="10"/>
      <c r="J222" s="10">
        <v>14.29</v>
      </c>
      <c r="K222" s="10"/>
      <c r="L222" s="10" t="s">
        <v>793</v>
      </c>
      <c r="M222" s="10">
        <v>1412</v>
      </c>
      <c r="N222" s="10">
        <v>121</v>
      </c>
      <c r="O222" s="10"/>
      <c r="P222" s="10" t="s">
        <v>794</v>
      </c>
      <c r="Q222" s="10" t="s">
        <v>795</v>
      </c>
      <c r="R222" s="10" t="s">
        <v>795</v>
      </c>
    </row>
    <row r="223" ht="108" spans="1:18">
      <c r="A223" s="9">
        <v>217</v>
      </c>
      <c r="B223" s="10" t="s">
        <v>855</v>
      </c>
      <c r="C223" s="10" t="s">
        <v>26</v>
      </c>
      <c r="D223" s="10" t="s">
        <v>790</v>
      </c>
      <c r="E223" s="10" t="s">
        <v>856</v>
      </c>
      <c r="F223" s="10" t="s">
        <v>802</v>
      </c>
      <c r="G223" s="10" t="s">
        <v>42</v>
      </c>
      <c r="H223" s="10">
        <v>14.29</v>
      </c>
      <c r="I223" s="10"/>
      <c r="J223" s="10">
        <v>14.29</v>
      </c>
      <c r="K223" s="10"/>
      <c r="L223" s="10" t="s">
        <v>793</v>
      </c>
      <c r="M223" s="10">
        <v>1906</v>
      </c>
      <c r="N223" s="10">
        <v>15</v>
      </c>
      <c r="O223" s="10"/>
      <c r="P223" s="10" t="s">
        <v>794</v>
      </c>
      <c r="Q223" s="10" t="s">
        <v>795</v>
      </c>
      <c r="R223" s="10" t="s">
        <v>795</v>
      </c>
    </row>
    <row r="224" ht="108" spans="1:18">
      <c r="A224" s="9">
        <v>218</v>
      </c>
      <c r="B224" s="10" t="s">
        <v>857</v>
      </c>
      <c r="C224" s="10" t="s">
        <v>26</v>
      </c>
      <c r="D224" s="10" t="s">
        <v>790</v>
      </c>
      <c r="E224" s="10" t="s">
        <v>858</v>
      </c>
      <c r="F224" s="10" t="s">
        <v>802</v>
      </c>
      <c r="G224" s="10" t="s">
        <v>42</v>
      </c>
      <c r="H224" s="10">
        <v>14.29</v>
      </c>
      <c r="I224" s="10"/>
      <c r="J224" s="10">
        <v>14.29</v>
      </c>
      <c r="K224" s="10"/>
      <c r="L224" s="10" t="s">
        <v>793</v>
      </c>
      <c r="M224" s="10">
        <v>665</v>
      </c>
      <c r="N224" s="10">
        <v>61</v>
      </c>
      <c r="O224" s="10"/>
      <c r="P224" s="10" t="s">
        <v>794</v>
      </c>
      <c r="Q224" s="10" t="s">
        <v>795</v>
      </c>
      <c r="R224" s="10" t="s">
        <v>795</v>
      </c>
    </row>
    <row r="225" ht="108" spans="1:18">
      <c r="A225" s="9">
        <v>219</v>
      </c>
      <c r="B225" s="10" t="s">
        <v>859</v>
      </c>
      <c r="C225" s="10" t="s">
        <v>26</v>
      </c>
      <c r="D225" s="10" t="s">
        <v>790</v>
      </c>
      <c r="E225" s="10" t="s">
        <v>562</v>
      </c>
      <c r="F225" s="10" t="s">
        <v>802</v>
      </c>
      <c r="G225" s="10" t="s">
        <v>42</v>
      </c>
      <c r="H225" s="10">
        <v>14.29</v>
      </c>
      <c r="I225" s="10"/>
      <c r="J225" s="10">
        <v>14.29</v>
      </c>
      <c r="K225" s="10"/>
      <c r="L225" s="10" t="s">
        <v>793</v>
      </c>
      <c r="M225" s="10">
        <v>561</v>
      </c>
      <c r="N225" s="10">
        <v>42</v>
      </c>
      <c r="O225" s="10"/>
      <c r="P225" s="10" t="s">
        <v>794</v>
      </c>
      <c r="Q225" s="10" t="s">
        <v>795</v>
      </c>
      <c r="R225" s="10" t="s">
        <v>795</v>
      </c>
    </row>
    <row r="226" ht="108" spans="1:18">
      <c r="A226" s="9">
        <v>220</v>
      </c>
      <c r="B226" s="10" t="s">
        <v>860</v>
      </c>
      <c r="C226" s="10" t="s">
        <v>26</v>
      </c>
      <c r="D226" s="10" t="s">
        <v>790</v>
      </c>
      <c r="E226" s="10" t="s">
        <v>861</v>
      </c>
      <c r="F226" s="10" t="s">
        <v>802</v>
      </c>
      <c r="G226" s="10" t="s">
        <v>42</v>
      </c>
      <c r="H226" s="10">
        <v>14.29</v>
      </c>
      <c r="I226" s="10"/>
      <c r="J226" s="10">
        <v>14.29</v>
      </c>
      <c r="K226" s="10"/>
      <c r="L226" s="10" t="s">
        <v>793</v>
      </c>
      <c r="M226" s="10">
        <v>508</v>
      </c>
      <c r="N226" s="10">
        <v>145</v>
      </c>
      <c r="O226" s="10"/>
      <c r="P226" s="10" t="s">
        <v>794</v>
      </c>
      <c r="Q226" s="10" t="s">
        <v>795</v>
      </c>
      <c r="R226" s="10" t="s">
        <v>795</v>
      </c>
    </row>
    <row r="227" ht="108" spans="1:18">
      <c r="A227" s="9">
        <v>221</v>
      </c>
      <c r="B227" s="10" t="s">
        <v>862</v>
      </c>
      <c r="C227" s="10" t="s">
        <v>26</v>
      </c>
      <c r="D227" s="10" t="s">
        <v>790</v>
      </c>
      <c r="E227" s="10" t="s">
        <v>863</v>
      </c>
      <c r="F227" s="10" t="s">
        <v>802</v>
      </c>
      <c r="G227" s="10" t="s">
        <v>42</v>
      </c>
      <c r="H227" s="10">
        <v>14.29</v>
      </c>
      <c r="I227" s="10"/>
      <c r="J227" s="10">
        <v>14.29</v>
      </c>
      <c r="K227" s="10"/>
      <c r="L227" s="10" t="s">
        <v>793</v>
      </c>
      <c r="M227" s="10">
        <v>969</v>
      </c>
      <c r="N227" s="10">
        <v>193</v>
      </c>
      <c r="O227" s="10"/>
      <c r="P227" s="10" t="s">
        <v>794</v>
      </c>
      <c r="Q227" s="10" t="s">
        <v>795</v>
      </c>
      <c r="R227" s="10" t="s">
        <v>795</v>
      </c>
    </row>
    <row r="228" ht="108" spans="1:18">
      <c r="A228" s="9">
        <v>222</v>
      </c>
      <c r="B228" s="10" t="s">
        <v>864</v>
      </c>
      <c r="C228" s="10" t="s">
        <v>26</v>
      </c>
      <c r="D228" s="10" t="s">
        <v>790</v>
      </c>
      <c r="E228" s="10" t="s">
        <v>865</v>
      </c>
      <c r="F228" s="10" t="s">
        <v>792</v>
      </c>
      <c r="G228" s="10" t="s">
        <v>42</v>
      </c>
      <c r="H228" s="10">
        <v>11.99</v>
      </c>
      <c r="I228" s="10"/>
      <c r="J228" s="10">
        <v>11.99</v>
      </c>
      <c r="K228" s="10"/>
      <c r="L228" s="10" t="s">
        <v>793</v>
      </c>
      <c r="M228" s="10">
        <v>457</v>
      </c>
      <c r="N228" s="10">
        <v>204</v>
      </c>
      <c r="O228" s="10"/>
      <c r="P228" s="10" t="s">
        <v>794</v>
      </c>
      <c r="Q228" s="10" t="s">
        <v>795</v>
      </c>
      <c r="R228" s="10" t="s">
        <v>795</v>
      </c>
    </row>
    <row r="229" ht="108" spans="1:18">
      <c r="A229" s="9">
        <v>223</v>
      </c>
      <c r="B229" s="10" t="s">
        <v>866</v>
      </c>
      <c r="C229" s="10" t="s">
        <v>26</v>
      </c>
      <c r="D229" s="10" t="s">
        <v>790</v>
      </c>
      <c r="E229" s="10" t="s">
        <v>867</v>
      </c>
      <c r="F229" s="10" t="s">
        <v>792</v>
      </c>
      <c r="G229" s="10" t="s">
        <v>42</v>
      </c>
      <c r="H229" s="10">
        <v>11.99</v>
      </c>
      <c r="I229" s="10"/>
      <c r="J229" s="10">
        <v>11.99</v>
      </c>
      <c r="K229" s="10"/>
      <c r="L229" s="10" t="s">
        <v>793</v>
      </c>
      <c r="M229" s="10">
        <v>182</v>
      </c>
      <c r="N229" s="10">
        <v>61</v>
      </c>
      <c r="O229" s="10"/>
      <c r="P229" s="10" t="s">
        <v>794</v>
      </c>
      <c r="Q229" s="10" t="s">
        <v>795</v>
      </c>
      <c r="R229" s="10" t="s">
        <v>795</v>
      </c>
    </row>
    <row r="230" ht="108" spans="1:18">
      <c r="A230" s="9">
        <v>224</v>
      </c>
      <c r="B230" s="10" t="s">
        <v>868</v>
      </c>
      <c r="C230" s="10" t="s">
        <v>26</v>
      </c>
      <c r="D230" s="10" t="s">
        <v>790</v>
      </c>
      <c r="E230" s="10" t="s">
        <v>869</v>
      </c>
      <c r="F230" s="10" t="s">
        <v>792</v>
      </c>
      <c r="G230" s="10" t="s">
        <v>42</v>
      </c>
      <c r="H230" s="10">
        <v>11.99</v>
      </c>
      <c r="I230" s="10"/>
      <c r="J230" s="10">
        <v>11.99</v>
      </c>
      <c r="K230" s="10"/>
      <c r="L230" s="10" t="s">
        <v>793</v>
      </c>
      <c r="M230" s="10">
        <v>342</v>
      </c>
      <c r="N230" s="10">
        <v>145</v>
      </c>
      <c r="O230" s="10"/>
      <c r="P230" s="10" t="s">
        <v>794</v>
      </c>
      <c r="Q230" s="10" t="s">
        <v>795</v>
      </c>
      <c r="R230" s="10" t="s">
        <v>795</v>
      </c>
    </row>
    <row r="231" ht="108" spans="1:18">
      <c r="A231" s="9">
        <v>225</v>
      </c>
      <c r="B231" s="10" t="s">
        <v>870</v>
      </c>
      <c r="C231" s="10" t="s">
        <v>26</v>
      </c>
      <c r="D231" s="10" t="s">
        <v>790</v>
      </c>
      <c r="E231" s="10" t="s">
        <v>871</v>
      </c>
      <c r="F231" s="10" t="s">
        <v>802</v>
      </c>
      <c r="G231" s="10" t="s">
        <v>42</v>
      </c>
      <c r="H231" s="10">
        <v>14.29</v>
      </c>
      <c r="I231" s="10"/>
      <c r="J231" s="10">
        <v>14.29</v>
      </c>
      <c r="K231" s="10"/>
      <c r="L231" s="10" t="s">
        <v>793</v>
      </c>
      <c r="M231" s="10">
        <v>1740</v>
      </c>
      <c r="N231" s="10">
        <v>727</v>
      </c>
      <c r="O231" s="10"/>
      <c r="P231" s="10" t="s">
        <v>794</v>
      </c>
      <c r="Q231" s="10" t="s">
        <v>795</v>
      </c>
      <c r="R231" s="10" t="s">
        <v>795</v>
      </c>
    </row>
    <row r="232" ht="108" spans="1:18">
      <c r="A232" s="9">
        <v>226</v>
      </c>
      <c r="B232" s="10" t="s">
        <v>872</v>
      </c>
      <c r="C232" s="10" t="s">
        <v>26</v>
      </c>
      <c r="D232" s="10" t="s">
        <v>790</v>
      </c>
      <c r="E232" s="10" t="s">
        <v>873</v>
      </c>
      <c r="F232" s="10" t="s">
        <v>802</v>
      </c>
      <c r="G232" s="10" t="s">
        <v>42</v>
      </c>
      <c r="H232" s="10">
        <v>14.29</v>
      </c>
      <c r="I232" s="10"/>
      <c r="J232" s="10">
        <v>14.29</v>
      </c>
      <c r="K232" s="10"/>
      <c r="L232" s="10" t="s">
        <v>793</v>
      </c>
      <c r="M232" s="10">
        <v>718</v>
      </c>
      <c r="N232" s="10">
        <v>56</v>
      </c>
      <c r="O232" s="10"/>
      <c r="P232" s="10" t="s">
        <v>794</v>
      </c>
      <c r="Q232" s="10" t="s">
        <v>795</v>
      </c>
      <c r="R232" s="10" t="s">
        <v>795</v>
      </c>
    </row>
    <row r="233" ht="108" spans="1:18">
      <c r="A233" s="9">
        <v>227</v>
      </c>
      <c r="B233" s="10" t="s">
        <v>874</v>
      </c>
      <c r="C233" s="10" t="s">
        <v>26</v>
      </c>
      <c r="D233" s="10" t="s">
        <v>790</v>
      </c>
      <c r="E233" s="10" t="s">
        <v>875</v>
      </c>
      <c r="F233" s="10" t="s">
        <v>802</v>
      </c>
      <c r="G233" s="10" t="s">
        <v>42</v>
      </c>
      <c r="H233" s="10">
        <v>14.29</v>
      </c>
      <c r="I233" s="10"/>
      <c r="J233" s="10">
        <v>14.29</v>
      </c>
      <c r="K233" s="10"/>
      <c r="L233" s="10" t="s">
        <v>793</v>
      </c>
      <c r="M233" s="10">
        <v>920</v>
      </c>
      <c r="N233" s="10">
        <v>49</v>
      </c>
      <c r="O233" s="10"/>
      <c r="P233" s="10" t="s">
        <v>794</v>
      </c>
      <c r="Q233" s="10" t="s">
        <v>795</v>
      </c>
      <c r="R233" s="10" t="s">
        <v>795</v>
      </c>
    </row>
    <row r="234" ht="36" spans="1:18">
      <c r="A234" s="9">
        <v>228</v>
      </c>
      <c r="B234" s="10" t="s">
        <v>876</v>
      </c>
      <c r="C234" s="10" t="s">
        <v>877</v>
      </c>
      <c r="D234" s="10" t="s">
        <v>54</v>
      </c>
      <c r="E234" s="10" t="s">
        <v>878</v>
      </c>
      <c r="F234" s="10" t="s">
        <v>879</v>
      </c>
      <c r="G234" s="10" t="s">
        <v>42</v>
      </c>
      <c r="H234" s="10">
        <v>853</v>
      </c>
      <c r="I234" s="10">
        <v>853</v>
      </c>
      <c r="J234" s="10"/>
      <c r="K234" s="10"/>
      <c r="L234" s="10"/>
      <c r="M234" s="10">
        <v>2219</v>
      </c>
      <c r="N234" s="10">
        <v>476</v>
      </c>
      <c r="O234" s="10"/>
      <c r="P234" s="10"/>
      <c r="Q234" s="10" t="s">
        <v>880</v>
      </c>
      <c r="R234" s="10" t="s">
        <v>881</v>
      </c>
    </row>
    <row r="235" ht="36" spans="1:18">
      <c r="A235" s="9">
        <v>229</v>
      </c>
      <c r="B235" s="10" t="s">
        <v>882</v>
      </c>
      <c r="C235" s="10" t="s">
        <v>877</v>
      </c>
      <c r="D235" s="10" t="s">
        <v>54</v>
      </c>
      <c r="E235" s="10" t="s">
        <v>883</v>
      </c>
      <c r="F235" s="10" t="s">
        <v>884</v>
      </c>
      <c r="G235" s="10" t="s">
        <v>42</v>
      </c>
      <c r="H235" s="10">
        <v>1194</v>
      </c>
      <c r="I235" s="10">
        <v>1194</v>
      </c>
      <c r="J235" s="10"/>
      <c r="K235" s="10"/>
      <c r="L235" s="10"/>
      <c r="M235" s="10">
        <v>2174</v>
      </c>
      <c r="N235" s="10">
        <v>622</v>
      </c>
      <c r="O235" s="10"/>
      <c r="P235" s="10"/>
      <c r="Q235" s="10" t="s">
        <v>880</v>
      </c>
      <c r="R235" s="10" t="s">
        <v>881</v>
      </c>
    </row>
    <row r="236" ht="36" spans="1:18">
      <c r="A236" s="9">
        <v>230</v>
      </c>
      <c r="B236" s="10" t="s">
        <v>885</v>
      </c>
      <c r="C236" s="10" t="s">
        <v>877</v>
      </c>
      <c r="D236" s="10" t="s">
        <v>54</v>
      </c>
      <c r="E236" s="10" t="s">
        <v>883</v>
      </c>
      <c r="F236" s="10" t="s">
        <v>884</v>
      </c>
      <c r="G236" s="10" t="s">
        <v>42</v>
      </c>
      <c r="H236" s="10">
        <v>1194</v>
      </c>
      <c r="I236" s="10">
        <v>1194</v>
      </c>
      <c r="J236" s="10"/>
      <c r="K236" s="10"/>
      <c r="L236" s="10"/>
      <c r="M236" s="10">
        <v>2055</v>
      </c>
      <c r="N236" s="10">
        <v>620</v>
      </c>
      <c r="O236" s="10"/>
      <c r="P236" s="10"/>
      <c r="Q236" s="10" t="s">
        <v>880</v>
      </c>
      <c r="R236" s="10" t="s">
        <v>881</v>
      </c>
    </row>
    <row r="237" ht="36" spans="1:18">
      <c r="A237" s="9">
        <v>231</v>
      </c>
      <c r="B237" s="10" t="s">
        <v>886</v>
      </c>
      <c r="C237" s="10" t="s">
        <v>877</v>
      </c>
      <c r="D237" s="10" t="s">
        <v>54</v>
      </c>
      <c r="E237" s="10" t="s">
        <v>887</v>
      </c>
      <c r="F237" s="10" t="s">
        <v>888</v>
      </c>
      <c r="G237" s="10" t="s">
        <v>42</v>
      </c>
      <c r="H237" s="10">
        <v>1080</v>
      </c>
      <c r="I237" s="10">
        <v>1080</v>
      </c>
      <c r="J237" s="10"/>
      <c r="K237" s="10"/>
      <c r="L237" s="10"/>
      <c r="M237" s="10">
        <v>2134</v>
      </c>
      <c r="N237" s="10">
        <v>571</v>
      </c>
      <c r="O237" s="10"/>
      <c r="P237" s="10"/>
      <c r="Q237" s="10" t="s">
        <v>880</v>
      </c>
      <c r="R237" s="10" t="s">
        <v>881</v>
      </c>
    </row>
    <row r="238" ht="36" spans="1:18">
      <c r="A238" s="9">
        <v>232</v>
      </c>
      <c r="B238" s="10" t="s">
        <v>889</v>
      </c>
      <c r="C238" s="10" t="s">
        <v>877</v>
      </c>
      <c r="D238" s="10" t="s">
        <v>54</v>
      </c>
      <c r="E238" s="10" t="s">
        <v>890</v>
      </c>
      <c r="F238" s="10" t="s">
        <v>891</v>
      </c>
      <c r="G238" s="10" t="s">
        <v>42</v>
      </c>
      <c r="H238" s="10">
        <v>568</v>
      </c>
      <c r="I238" s="10">
        <v>568</v>
      </c>
      <c r="J238" s="10"/>
      <c r="K238" s="10"/>
      <c r="L238" s="10"/>
      <c r="M238" s="10">
        <v>1335</v>
      </c>
      <c r="N238" s="10">
        <v>310</v>
      </c>
      <c r="O238" s="10"/>
      <c r="P238" s="10"/>
      <c r="Q238" s="10" t="s">
        <v>880</v>
      </c>
      <c r="R238" s="10" t="s">
        <v>881</v>
      </c>
    </row>
    <row r="239" ht="36" spans="1:18">
      <c r="A239" s="9">
        <v>233</v>
      </c>
      <c r="B239" s="10" t="s">
        <v>892</v>
      </c>
      <c r="C239" s="10" t="s">
        <v>877</v>
      </c>
      <c r="D239" s="10" t="s">
        <v>54</v>
      </c>
      <c r="E239" s="10" t="s">
        <v>883</v>
      </c>
      <c r="F239" s="10" t="s">
        <v>893</v>
      </c>
      <c r="G239" s="10" t="s">
        <v>42</v>
      </c>
      <c r="H239" s="10">
        <v>1023</v>
      </c>
      <c r="I239" s="10">
        <v>1023</v>
      </c>
      <c r="J239" s="10"/>
      <c r="K239" s="10"/>
      <c r="L239" s="10"/>
      <c r="M239" s="10">
        <v>2055</v>
      </c>
      <c r="N239" s="10">
        <v>556</v>
      </c>
      <c r="O239" s="10"/>
      <c r="P239" s="10"/>
      <c r="Q239" s="10" t="s">
        <v>880</v>
      </c>
      <c r="R239" s="10" t="s">
        <v>881</v>
      </c>
    </row>
    <row r="240" ht="36" spans="1:18">
      <c r="A240" s="9">
        <v>234</v>
      </c>
      <c r="B240" s="10" t="s">
        <v>894</v>
      </c>
      <c r="C240" s="10" t="s">
        <v>877</v>
      </c>
      <c r="D240" s="10" t="s">
        <v>54</v>
      </c>
      <c r="E240" s="10" t="s">
        <v>883</v>
      </c>
      <c r="F240" s="10" t="s">
        <v>895</v>
      </c>
      <c r="G240" s="10" t="s">
        <v>42</v>
      </c>
      <c r="H240" s="10">
        <v>995</v>
      </c>
      <c r="I240" s="10">
        <v>995</v>
      </c>
      <c r="J240" s="10"/>
      <c r="K240" s="10"/>
      <c r="L240" s="10"/>
      <c r="M240" s="10">
        <v>2192</v>
      </c>
      <c r="N240" s="10">
        <v>528</v>
      </c>
      <c r="O240" s="10"/>
      <c r="P240" s="10"/>
      <c r="Q240" s="10" t="s">
        <v>880</v>
      </c>
      <c r="R240" s="10" t="s">
        <v>881</v>
      </c>
    </row>
    <row r="241" ht="36" spans="1:18">
      <c r="A241" s="9">
        <v>235</v>
      </c>
      <c r="B241" s="10" t="s">
        <v>896</v>
      </c>
      <c r="C241" s="10" t="s">
        <v>877</v>
      </c>
      <c r="D241" s="10" t="s">
        <v>54</v>
      </c>
      <c r="E241" s="10" t="s">
        <v>890</v>
      </c>
      <c r="F241" s="10" t="s">
        <v>897</v>
      </c>
      <c r="G241" s="10" t="s">
        <v>42</v>
      </c>
      <c r="H241" s="10">
        <v>938</v>
      </c>
      <c r="I241" s="10">
        <v>938</v>
      </c>
      <c r="J241" s="10"/>
      <c r="K241" s="10"/>
      <c r="L241" s="10"/>
      <c r="M241" s="10">
        <v>1702</v>
      </c>
      <c r="N241" s="10">
        <v>505</v>
      </c>
      <c r="O241" s="10"/>
      <c r="P241" s="10"/>
      <c r="Q241" s="10" t="s">
        <v>880</v>
      </c>
      <c r="R241" s="10" t="s">
        <v>881</v>
      </c>
    </row>
    <row r="242" ht="36" spans="1:18">
      <c r="A242" s="9">
        <v>236</v>
      </c>
      <c r="B242" s="10" t="s">
        <v>898</v>
      </c>
      <c r="C242" s="10" t="s">
        <v>877</v>
      </c>
      <c r="D242" s="10" t="s">
        <v>54</v>
      </c>
      <c r="E242" s="10" t="s">
        <v>890</v>
      </c>
      <c r="F242" s="10" t="s">
        <v>893</v>
      </c>
      <c r="G242" s="10" t="s">
        <v>42</v>
      </c>
      <c r="H242" s="10">
        <v>1023</v>
      </c>
      <c r="I242" s="10">
        <v>1023</v>
      </c>
      <c r="J242" s="10"/>
      <c r="K242" s="10"/>
      <c r="L242" s="10"/>
      <c r="M242" s="10">
        <v>2259</v>
      </c>
      <c r="N242" s="10">
        <v>550</v>
      </c>
      <c r="O242" s="10"/>
      <c r="P242" s="10"/>
      <c r="Q242" s="10" t="s">
        <v>880</v>
      </c>
      <c r="R242" s="10" t="s">
        <v>881</v>
      </c>
    </row>
    <row r="243" ht="36" spans="1:18">
      <c r="A243" s="9">
        <v>237</v>
      </c>
      <c r="B243" s="10" t="s">
        <v>899</v>
      </c>
      <c r="C243" s="10" t="s">
        <v>877</v>
      </c>
      <c r="D243" s="10" t="s">
        <v>54</v>
      </c>
      <c r="E243" s="10" t="s">
        <v>900</v>
      </c>
      <c r="F243" s="10" t="s">
        <v>893</v>
      </c>
      <c r="G243" s="10" t="s">
        <v>42</v>
      </c>
      <c r="H243" s="10">
        <v>1023</v>
      </c>
      <c r="I243" s="10">
        <v>1023</v>
      </c>
      <c r="J243" s="10"/>
      <c r="K243" s="10"/>
      <c r="L243" s="10"/>
      <c r="M243" s="10">
        <v>1792</v>
      </c>
      <c r="N243" s="10">
        <v>561</v>
      </c>
      <c r="O243" s="10"/>
      <c r="P243" s="10"/>
      <c r="Q243" s="10" t="s">
        <v>880</v>
      </c>
      <c r="R243" s="10" t="s">
        <v>881</v>
      </c>
    </row>
    <row r="244" ht="36" spans="1:18">
      <c r="A244" s="9">
        <v>238</v>
      </c>
      <c r="B244" s="10" t="s">
        <v>901</v>
      </c>
      <c r="C244" s="10" t="s">
        <v>877</v>
      </c>
      <c r="D244" s="10" t="s">
        <v>54</v>
      </c>
      <c r="E244" s="10" t="s">
        <v>902</v>
      </c>
      <c r="F244" s="10" t="s">
        <v>903</v>
      </c>
      <c r="G244" s="10" t="s">
        <v>42</v>
      </c>
      <c r="H244" s="10">
        <v>1364</v>
      </c>
      <c r="I244" s="10">
        <v>1364</v>
      </c>
      <c r="J244" s="10"/>
      <c r="K244" s="10"/>
      <c r="L244" s="10"/>
      <c r="M244" s="10">
        <v>1776</v>
      </c>
      <c r="N244" s="10">
        <v>711</v>
      </c>
      <c r="O244" s="10"/>
      <c r="P244" s="10"/>
      <c r="Q244" s="10" t="s">
        <v>880</v>
      </c>
      <c r="R244" s="10" t="s">
        <v>881</v>
      </c>
    </row>
    <row r="245" ht="36" spans="1:18">
      <c r="A245" s="9">
        <v>239</v>
      </c>
      <c r="B245" s="10" t="s">
        <v>904</v>
      </c>
      <c r="C245" s="10" t="s">
        <v>877</v>
      </c>
      <c r="D245" s="10" t="s">
        <v>54</v>
      </c>
      <c r="E245" s="10" t="s">
        <v>902</v>
      </c>
      <c r="F245" s="10" t="s">
        <v>884</v>
      </c>
      <c r="G245" s="10" t="s">
        <v>42</v>
      </c>
      <c r="H245" s="10">
        <v>1194</v>
      </c>
      <c r="I245" s="10">
        <v>1194</v>
      </c>
      <c r="J245" s="10"/>
      <c r="K245" s="10"/>
      <c r="L245" s="10"/>
      <c r="M245" s="10">
        <v>1998</v>
      </c>
      <c r="N245" s="10">
        <v>644</v>
      </c>
      <c r="O245" s="10"/>
      <c r="P245" s="10"/>
      <c r="Q245" s="10" t="s">
        <v>880</v>
      </c>
      <c r="R245" s="10" t="s">
        <v>881</v>
      </c>
    </row>
    <row r="246" ht="36" spans="1:18">
      <c r="A246" s="9">
        <v>240</v>
      </c>
      <c r="B246" s="10" t="s">
        <v>905</v>
      </c>
      <c r="C246" s="10" t="s">
        <v>877</v>
      </c>
      <c r="D246" s="10" t="s">
        <v>54</v>
      </c>
      <c r="E246" s="10" t="s">
        <v>902</v>
      </c>
      <c r="F246" s="10" t="s">
        <v>906</v>
      </c>
      <c r="G246" s="10" t="s">
        <v>42</v>
      </c>
      <c r="H246" s="10">
        <v>1507</v>
      </c>
      <c r="I246" s="10">
        <v>1507</v>
      </c>
      <c r="J246" s="10"/>
      <c r="K246" s="10"/>
      <c r="L246" s="10"/>
      <c r="M246" s="10">
        <v>2723</v>
      </c>
      <c r="N246" s="10">
        <v>794</v>
      </c>
      <c r="O246" s="10"/>
      <c r="P246" s="10"/>
      <c r="Q246" s="10" t="s">
        <v>880</v>
      </c>
      <c r="R246" s="10" t="s">
        <v>881</v>
      </c>
    </row>
    <row r="247" ht="36" spans="1:18">
      <c r="A247" s="9">
        <v>241</v>
      </c>
      <c r="B247" s="10" t="s">
        <v>907</v>
      </c>
      <c r="C247" s="10" t="s">
        <v>877</v>
      </c>
      <c r="D247" s="10" t="s">
        <v>54</v>
      </c>
      <c r="E247" s="10" t="s">
        <v>902</v>
      </c>
      <c r="F247" s="10" t="s">
        <v>903</v>
      </c>
      <c r="G247" s="10" t="s">
        <v>42</v>
      </c>
      <c r="H247" s="10">
        <v>1364</v>
      </c>
      <c r="I247" s="10">
        <v>1364</v>
      </c>
      <c r="J247" s="10"/>
      <c r="K247" s="10"/>
      <c r="L247" s="10"/>
      <c r="M247" s="10">
        <v>2660</v>
      </c>
      <c r="N247" s="10">
        <v>718</v>
      </c>
      <c r="O247" s="10"/>
      <c r="P247" s="10"/>
      <c r="Q247" s="10" t="s">
        <v>880</v>
      </c>
      <c r="R247" s="10" t="s">
        <v>881</v>
      </c>
    </row>
    <row r="248" ht="36" spans="1:18">
      <c r="A248" s="9">
        <v>242</v>
      </c>
      <c r="B248" s="10" t="s">
        <v>908</v>
      </c>
      <c r="C248" s="10" t="s">
        <v>877</v>
      </c>
      <c r="D248" s="10" t="s">
        <v>54</v>
      </c>
      <c r="E248" s="10" t="s">
        <v>883</v>
      </c>
      <c r="F248" s="10" t="s">
        <v>909</v>
      </c>
      <c r="G248" s="10" t="s">
        <v>42</v>
      </c>
      <c r="H248" s="10">
        <v>1677</v>
      </c>
      <c r="I248" s="10">
        <v>1677</v>
      </c>
      <c r="J248" s="10"/>
      <c r="K248" s="10"/>
      <c r="L248" s="10"/>
      <c r="M248" s="10">
        <v>3327</v>
      </c>
      <c r="N248" s="10">
        <v>924</v>
      </c>
      <c r="O248" s="10"/>
      <c r="P248" s="10"/>
      <c r="Q248" s="10" t="s">
        <v>880</v>
      </c>
      <c r="R248" s="10" t="s">
        <v>881</v>
      </c>
    </row>
    <row r="249" ht="156" spans="1:18">
      <c r="A249" s="9">
        <v>243</v>
      </c>
      <c r="B249" s="10" t="s">
        <v>910</v>
      </c>
      <c r="C249" s="10" t="s">
        <v>26</v>
      </c>
      <c r="D249" s="10" t="s">
        <v>911</v>
      </c>
      <c r="E249" s="10" t="s">
        <v>912</v>
      </c>
      <c r="F249" s="10" t="s">
        <v>913</v>
      </c>
      <c r="G249" s="10" t="s">
        <v>671</v>
      </c>
      <c r="H249" s="10">
        <v>151.01</v>
      </c>
      <c r="I249" s="10">
        <v>151.01</v>
      </c>
      <c r="J249" s="10"/>
      <c r="K249" s="10"/>
      <c r="L249" s="10" t="s">
        <v>914</v>
      </c>
      <c r="M249" s="10">
        <v>163500</v>
      </c>
      <c r="N249" s="10">
        <v>47711</v>
      </c>
      <c r="O249" s="10">
        <v>115789</v>
      </c>
      <c r="P249" s="10" t="s">
        <v>915</v>
      </c>
      <c r="Q249" s="10" t="s">
        <v>916</v>
      </c>
      <c r="R249" s="10" t="s">
        <v>916</v>
      </c>
    </row>
    <row r="250" ht="96" spans="1:18">
      <c r="A250" s="9">
        <v>244</v>
      </c>
      <c r="B250" s="10" t="s">
        <v>917</v>
      </c>
      <c r="C250" s="10" t="s">
        <v>26</v>
      </c>
      <c r="D250" s="10" t="s">
        <v>911</v>
      </c>
      <c r="E250" s="10" t="s">
        <v>918</v>
      </c>
      <c r="F250" s="10" t="s">
        <v>919</v>
      </c>
      <c r="G250" s="10" t="s">
        <v>671</v>
      </c>
      <c r="H250" s="10">
        <v>224.5</v>
      </c>
      <c r="I250" s="10">
        <v>224.5</v>
      </c>
      <c r="J250" s="10"/>
      <c r="K250" s="10"/>
      <c r="L250" s="10" t="s">
        <v>919</v>
      </c>
      <c r="M250" s="10">
        <v>163500</v>
      </c>
      <c r="N250" s="10">
        <v>47711</v>
      </c>
      <c r="O250" s="10">
        <v>115789</v>
      </c>
      <c r="P250" s="10" t="s">
        <v>920</v>
      </c>
      <c r="Q250" s="10" t="s">
        <v>916</v>
      </c>
      <c r="R250" s="10" t="s">
        <v>916</v>
      </c>
    </row>
    <row r="251" ht="24" spans="1:18">
      <c r="A251" s="9">
        <v>245</v>
      </c>
      <c r="B251" s="10" t="s">
        <v>921</v>
      </c>
      <c r="C251" s="10" t="s">
        <v>548</v>
      </c>
      <c r="D251" s="10" t="s">
        <v>89</v>
      </c>
      <c r="E251" s="10" t="s">
        <v>922</v>
      </c>
      <c r="F251" s="10" t="s">
        <v>923</v>
      </c>
      <c r="G251" s="10" t="s">
        <v>30</v>
      </c>
      <c r="H251" s="10">
        <v>22.51</v>
      </c>
      <c r="I251" s="10">
        <v>22.51</v>
      </c>
      <c r="J251" s="10"/>
      <c r="K251" s="10"/>
      <c r="L251" s="10" t="s">
        <v>924</v>
      </c>
      <c r="M251" s="10">
        <v>446</v>
      </c>
      <c r="N251" s="10">
        <v>25</v>
      </c>
      <c r="O251" s="10">
        <f t="shared" ref="O251:O264" si="3">M251-N251</f>
        <v>421</v>
      </c>
      <c r="P251" s="10">
        <v>446</v>
      </c>
      <c r="Q251" s="10" t="s">
        <v>925</v>
      </c>
      <c r="R251" s="10" t="s">
        <v>925</v>
      </c>
    </row>
    <row r="252" ht="24" spans="1:18">
      <c r="A252" s="9">
        <v>246</v>
      </c>
      <c r="B252" s="10" t="s">
        <v>926</v>
      </c>
      <c r="C252" s="10" t="s">
        <v>548</v>
      </c>
      <c r="D252" s="10" t="s">
        <v>89</v>
      </c>
      <c r="E252" s="10" t="s">
        <v>927</v>
      </c>
      <c r="F252" s="10" t="s">
        <v>923</v>
      </c>
      <c r="G252" s="10" t="s">
        <v>30</v>
      </c>
      <c r="H252" s="10">
        <v>19.23</v>
      </c>
      <c r="I252" s="10">
        <v>19.23</v>
      </c>
      <c r="J252" s="10"/>
      <c r="K252" s="10"/>
      <c r="L252" s="10" t="s">
        <v>928</v>
      </c>
      <c r="M252" s="10">
        <v>192</v>
      </c>
      <c r="N252" s="10">
        <v>34</v>
      </c>
      <c r="O252" s="10">
        <f t="shared" si="3"/>
        <v>158</v>
      </c>
      <c r="P252" s="10">
        <v>192</v>
      </c>
      <c r="Q252" s="10" t="s">
        <v>925</v>
      </c>
      <c r="R252" s="10" t="s">
        <v>925</v>
      </c>
    </row>
    <row r="253" ht="24" spans="1:18">
      <c r="A253" s="9">
        <v>247</v>
      </c>
      <c r="B253" s="10" t="s">
        <v>929</v>
      </c>
      <c r="C253" s="10" t="s">
        <v>548</v>
      </c>
      <c r="D253" s="10" t="s">
        <v>89</v>
      </c>
      <c r="E253" s="10" t="s">
        <v>930</v>
      </c>
      <c r="F253" s="10" t="s">
        <v>923</v>
      </c>
      <c r="G253" s="10" t="s">
        <v>30</v>
      </c>
      <c r="H253" s="10">
        <v>12.72</v>
      </c>
      <c r="I253" s="10">
        <v>12.72</v>
      </c>
      <c r="J253" s="10"/>
      <c r="K253" s="10"/>
      <c r="L253" s="10" t="s">
        <v>924</v>
      </c>
      <c r="M253" s="10">
        <v>400</v>
      </c>
      <c r="N253" s="10">
        <v>28</v>
      </c>
      <c r="O253" s="10">
        <f t="shared" si="3"/>
        <v>372</v>
      </c>
      <c r="P253" s="10">
        <v>400</v>
      </c>
      <c r="Q253" s="10" t="s">
        <v>925</v>
      </c>
      <c r="R253" s="10" t="s">
        <v>925</v>
      </c>
    </row>
    <row r="254" ht="24" spans="1:18">
      <c r="A254" s="9">
        <v>248</v>
      </c>
      <c r="B254" s="10" t="s">
        <v>931</v>
      </c>
      <c r="C254" s="10" t="s">
        <v>548</v>
      </c>
      <c r="D254" s="10" t="s">
        <v>89</v>
      </c>
      <c r="E254" s="10" t="s">
        <v>932</v>
      </c>
      <c r="F254" s="10" t="s">
        <v>923</v>
      </c>
      <c r="G254" s="10" t="s">
        <v>30</v>
      </c>
      <c r="H254" s="10">
        <v>22.59</v>
      </c>
      <c r="I254" s="10">
        <v>22.59</v>
      </c>
      <c r="J254" s="10"/>
      <c r="K254" s="10"/>
      <c r="L254" s="10" t="s">
        <v>933</v>
      </c>
      <c r="M254" s="10">
        <v>1560</v>
      </c>
      <c r="N254" s="10">
        <v>252</v>
      </c>
      <c r="O254" s="10">
        <f t="shared" si="3"/>
        <v>1308</v>
      </c>
      <c r="P254" s="10">
        <v>1560</v>
      </c>
      <c r="Q254" s="10" t="s">
        <v>925</v>
      </c>
      <c r="R254" s="10" t="s">
        <v>925</v>
      </c>
    </row>
    <row r="255" ht="24" spans="1:18">
      <c r="A255" s="9">
        <v>249</v>
      </c>
      <c r="B255" s="10" t="s">
        <v>934</v>
      </c>
      <c r="C255" s="10" t="s">
        <v>548</v>
      </c>
      <c r="D255" s="10" t="s">
        <v>89</v>
      </c>
      <c r="E255" s="10" t="s">
        <v>935</v>
      </c>
      <c r="F255" s="10" t="s">
        <v>923</v>
      </c>
      <c r="G255" s="10" t="s">
        <v>30</v>
      </c>
      <c r="H255" s="10">
        <v>16.91</v>
      </c>
      <c r="I255" s="10">
        <v>16.91</v>
      </c>
      <c r="J255" s="10"/>
      <c r="K255" s="10"/>
      <c r="L255" s="10" t="s">
        <v>928</v>
      </c>
      <c r="M255" s="10">
        <v>174</v>
      </c>
      <c r="N255" s="10">
        <v>57</v>
      </c>
      <c r="O255" s="10">
        <f t="shared" si="3"/>
        <v>117</v>
      </c>
      <c r="P255" s="10">
        <v>174</v>
      </c>
      <c r="Q255" s="10" t="s">
        <v>925</v>
      </c>
      <c r="R255" s="10" t="s">
        <v>925</v>
      </c>
    </row>
    <row r="256" ht="24" spans="1:18">
      <c r="A256" s="9">
        <v>250</v>
      </c>
      <c r="B256" s="10" t="s">
        <v>936</v>
      </c>
      <c r="C256" s="10" t="s">
        <v>548</v>
      </c>
      <c r="D256" s="10" t="s">
        <v>89</v>
      </c>
      <c r="E256" s="10" t="s">
        <v>937</v>
      </c>
      <c r="F256" s="10" t="s">
        <v>923</v>
      </c>
      <c r="G256" s="10" t="s">
        <v>30</v>
      </c>
      <c r="H256" s="10">
        <v>30.31</v>
      </c>
      <c r="I256" s="10">
        <v>30.31</v>
      </c>
      <c r="J256" s="10"/>
      <c r="K256" s="10"/>
      <c r="L256" s="10" t="s">
        <v>933</v>
      </c>
      <c r="M256" s="10">
        <v>778</v>
      </c>
      <c r="N256" s="10">
        <v>354</v>
      </c>
      <c r="O256" s="10">
        <f t="shared" si="3"/>
        <v>424</v>
      </c>
      <c r="P256" s="10">
        <v>778</v>
      </c>
      <c r="Q256" s="10" t="s">
        <v>925</v>
      </c>
      <c r="R256" s="10" t="s">
        <v>925</v>
      </c>
    </row>
    <row r="257" ht="24" spans="1:18">
      <c r="A257" s="9">
        <v>251</v>
      </c>
      <c r="B257" s="10" t="s">
        <v>938</v>
      </c>
      <c r="C257" s="10" t="s">
        <v>548</v>
      </c>
      <c r="D257" s="10" t="s">
        <v>89</v>
      </c>
      <c r="E257" s="10" t="s">
        <v>939</v>
      </c>
      <c r="F257" s="10" t="s">
        <v>923</v>
      </c>
      <c r="G257" s="10" t="s">
        <v>30</v>
      </c>
      <c r="H257" s="10">
        <v>20.05</v>
      </c>
      <c r="I257" s="10">
        <v>20.05</v>
      </c>
      <c r="J257" s="10"/>
      <c r="K257" s="10"/>
      <c r="L257" s="10" t="s">
        <v>933</v>
      </c>
      <c r="M257" s="10">
        <v>222</v>
      </c>
      <c r="N257" s="10">
        <v>98</v>
      </c>
      <c r="O257" s="10">
        <f t="shared" si="3"/>
        <v>124</v>
      </c>
      <c r="P257" s="10">
        <v>222</v>
      </c>
      <c r="Q257" s="10" t="s">
        <v>925</v>
      </c>
      <c r="R257" s="10" t="s">
        <v>925</v>
      </c>
    </row>
    <row r="258" ht="24" spans="1:18">
      <c r="A258" s="9">
        <v>252</v>
      </c>
      <c r="B258" s="10" t="s">
        <v>940</v>
      </c>
      <c r="C258" s="10" t="s">
        <v>548</v>
      </c>
      <c r="D258" s="10" t="s">
        <v>89</v>
      </c>
      <c r="E258" s="10" t="s">
        <v>447</v>
      </c>
      <c r="F258" s="10" t="s">
        <v>923</v>
      </c>
      <c r="G258" s="10" t="s">
        <v>30</v>
      </c>
      <c r="H258" s="10">
        <v>23.07</v>
      </c>
      <c r="I258" s="10">
        <v>23.07</v>
      </c>
      <c r="J258" s="10"/>
      <c r="K258" s="10"/>
      <c r="L258" s="10" t="s">
        <v>933</v>
      </c>
      <c r="M258" s="10">
        <v>1408</v>
      </c>
      <c r="N258" s="10">
        <v>234</v>
      </c>
      <c r="O258" s="10">
        <f t="shared" si="3"/>
        <v>1174</v>
      </c>
      <c r="P258" s="10">
        <v>1408</v>
      </c>
      <c r="Q258" s="10" t="s">
        <v>925</v>
      </c>
      <c r="R258" s="10" t="s">
        <v>925</v>
      </c>
    </row>
    <row r="259" ht="24" spans="1:18">
      <c r="A259" s="9">
        <v>253</v>
      </c>
      <c r="B259" s="10" t="s">
        <v>941</v>
      </c>
      <c r="C259" s="10" t="s">
        <v>548</v>
      </c>
      <c r="D259" s="10" t="s">
        <v>89</v>
      </c>
      <c r="E259" s="10" t="s">
        <v>414</v>
      </c>
      <c r="F259" s="10" t="s">
        <v>923</v>
      </c>
      <c r="G259" s="10" t="s">
        <v>30</v>
      </c>
      <c r="H259" s="10">
        <v>72.08</v>
      </c>
      <c r="I259" s="10">
        <v>72.08</v>
      </c>
      <c r="J259" s="10"/>
      <c r="K259" s="10"/>
      <c r="L259" s="10" t="s">
        <v>942</v>
      </c>
      <c r="M259" s="10">
        <v>899</v>
      </c>
      <c r="N259" s="10">
        <v>272</v>
      </c>
      <c r="O259" s="10">
        <f t="shared" si="3"/>
        <v>627</v>
      </c>
      <c r="P259" s="10">
        <v>899</v>
      </c>
      <c r="Q259" s="10" t="s">
        <v>925</v>
      </c>
      <c r="R259" s="10" t="s">
        <v>925</v>
      </c>
    </row>
    <row r="260" ht="24" spans="1:18">
      <c r="A260" s="9">
        <v>254</v>
      </c>
      <c r="B260" s="10" t="s">
        <v>943</v>
      </c>
      <c r="C260" s="10" t="s">
        <v>548</v>
      </c>
      <c r="D260" s="10" t="s">
        <v>89</v>
      </c>
      <c r="E260" s="10" t="s">
        <v>944</v>
      </c>
      <c r="F260" s="10" t="s">
        <v>923</v>
      </c>
      <c r="G260" s="10" t="s">
        <v>30</v>
      </c>
      <c r="H260" s="10">
        <v>16.16</v>
      </c>
      <c r="I260" s="10">
        <v>16.16</v>
      </c>
      <c r="J260" s="10"/>
      <c r="K260" s="10"/>
      <c r="L260" s="10" t="s">
        <v>933</v>
      </c>
      <c r="M260" s="10">
        <v>790</v>
      </c>
      <c r="N260" s="10">
        <v>307</v>
      </c>
      <c r="O260" s="10">
        <f t="shared" si="3"/>
        <v>483</v>
      </c>
      <c r="P260" s="10">
        <v>790</v>
      </c>
      <c r="Q260" s="10" t="s">
        <v>925</v>
      </c>
      <c r="R260" s="10" t="s">
        <v>925</v>
      </c>
    </row>
    <row r="261" ht="24" spans="1:18">
      <c r="A261" s="9">
        <v>255</v>
      </c>
      <c r="B261" s="10" t="s">
        <v>945</v>
      </c>
      <c r="C261" s="10" t="s">
        <v>548</v>
      </c>
      <c r="D261" s="10" t="s">
        <v>89</v>
      </c>
      <c r="E261" s="10" t="s">
        <v>946</v>
      </c>
      <c r="F261" s="10" t="s">
        <v>923</v>
      </c>
      <c r="G261" s="10" t="s">
        <v>30</v>
      </c>
      <c r="H261" s="10">
        <v>17.93</v>
      </c>
      <c r="I261" s="10">
        <v>17.93</v>
      </c>
      <c r="J261" s="10"/>
      <c r="K261" s="10"/>
      <c r="L261" s="10" t="s">
        <v>947</v>
      </c>
      <c r="M261" s="10">
        <v>633</v>
      </c>
      <c r="N261" s="10">
        <v>235</v>
      </c>
      <c r="O261" s="10">
        <f t="shared" si="3"/>
        <v>398</v>
      </c>
      <c r="P261" s="10">
        <v>633</v>
      </c>
      <c r="Q261" s="10" t="s">
        <v>925</v>
      </c>
      <c r="R261" s="10" t="s">
        <v>925</v>
      </c>
    </row>
    <row r="262" ht="24" spans="1:18">
      <c r="A262" s="9">
        <v>256</v>
      </c>
      <c r="B262" s="10" t="s">
        <v>948</v>
      </c>
      <c r="C262" s="10" t="s">
        <v>548</v>
      </c>
      <c r="D262" s="10" t="s">
        <v>89</v>
      </c>
      <c r="E262" s="10" t="s">
        <v>949</v>
      </c>
      <c r="F262" s="10" t="s">
        <v>923</v>
      </c>
      <c r="G262" s="10" t="s">
        <v>30</v>
      </c>
      <c r="H262" s="10">
        <v>24.28</v>
      </c>
      <c r="I262" s="10">
        <v>24.28</v>
      </c>
      <c r="J262" s="10"/>
      <c r="K262" s="10"/>
      <c r="L262" s="10" t="s">
        <v>933</v>
      </c>
      <c r="M262" s="10">
        <v>1594</v>
      </c>
      <c r="N262" s="10">
        <v>648</v>
      </c>
      <c r="O262" s="10">
        <f t="shared" si="3"/>
        <v>946</v>
      </c>
      <c r="P262" s="10">
        <v>1594</v>
      </c>
      <c r="Q262" s="10" t="s">
        <v>925</v>
      </c>
      <c r="R262" s="10" t="s">
        <v>925</v>
      </c>
    </row>
    <row r="263" ht="24" spans="1:18">
      <c r="A263" s="9">
        <v>257</v>
      </c>
      <c r="B263" s="10" t="s">
        <v>950</v>
      </c>
      <c r="C263" s="10" t="s">
        <v>548</v>
      </c>
      <c r="D263" s="10" t="s">
        <v>89</v>
      </c>
      <c r="E263" s="10" t="s">
        <v>951</v>
      </c>
      <c r="F263" s="10" t="s">
        <v>923</v>
      </c>
      <c r="G263" s="10" t="s">
        <v>30</v>
      </c>
      <c r="H263" s="10">
        <v>35.72</v>
      </c>
      <c r="I263" s="10">
        <v>35.72</v>
      </c>
      <c r="J263" s="10"/>
      <c r="K263" s="10"/>
      <c r="L263" s="10" t="s">
        <v>952</v>
      </c>
      <c r="M263" s="10">
        <v>513</v>
      </c>
      <c r="N263" s="10">
        <v>120</v>
      </c>
      <c r="O263" s="10">
        <f t="shared" si="3"/>
        <v>393</v>
      </c>
      <c r="P263" s="10">
        <v>513</v>
      </c>
      <c r="Q263" s="10" t="s">
        <v>925</v>
      </c>
      <c r="R263" s="10" t="s">
        <v>925</v>
      </c>
    </row>
    <row r="264" ht="24" spans="1:18">
      <c r="A264" s="9">
        <v>258</v>
      </c>
      <c r="B264" s="10" t="s">
        <v>953</v>
      </c>
      <c r="C264" s="10" t="s">
        <v>548</v>
      </c>
      <c r="D264" s="10" t="s">
        <v>89</v>
      </c>
      <c r="E264" s="10" t="s">
        <v>354</v>
      </c>
      <c r="F264" s="10" t="s">
        <v>923</v>
      </c>
      <c r="G264" s="10" t="s">
        <v>30</v>
      </c>
      <c r="H264" s="10">
        <v>26.18</v>
      </c>
      <c r="I264" s="10">
        <v>26.18</v>
      </c>
      <c r="J264" s="10"/>
      <c r="K264" s="10"/>
      <c r="L264" s="10" t="s">
        <v>954</v>
      </c>
      <c r="M264" s="10">
        <v>149</v>
      </c>
      <c r="N264" s="10">
        <v>95</v>
      </c>
      <c r="O264" s="10">
        <f t="shared" si="3"/>
        <v>54</v>
      </c>
      <c r="P264" s="10">
        <v>149</v>
      </c>
      <c r="Q264" s="10" t="s">
        <v>925</v>
      </c>
      <c r="R264" s="10" t="s">
        <v>925</v>
      </c>
    </row>
  </sheetData>
  <mergeCells count="23">
    <mergeCell ref="A1:R1"/>
    <mergeCell ref="A2:D2"/>
    <mergeCell ref="P2:R2"/>
    <mergeCell ref="B3:G3"/>
    <mergeCell ref="H3:J3"/>
    <mergeCell ref="M3:O3"/>
    <mergeCell ref="I4:J4"/>
    <mergeCell ref="A3:A5"/>
    <mergeCell ref="B4:B5"/>
    <mergeCell ref="C4:C5"/>
    <mergeCell ref="D4:D5"/>
    <mergeCell ref="E4:E5"/>
    <mergeCell ref="F4:F5"/>
    <mergeCell ref="G4:G5"/>
    <mergeCell ref="H4:H5"/>
    <mergeCell ref="K3:K5"/>
    <mergeCell ref="L3:L5"/>
    <mergeCell ref="M4:M5"/>
    <mergeCell ref="N4:N5"/>
    <mergeCell ref="O4:O5"/>
    <mergeCell ref="P3:P5"/>
    <mergeCell ref="Q3:Q5"/>
    <mergeCell ref="R3:R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丶抱歉美女 此孩有主</cp:lastModifiedBy>
  <dcterms:created xsi:type="dcterms:W3CDTF">2020-03-09T03:23:01Z</dcterms:created>
  <dcterms:modified xsi:type="dcterms:W3CDTF">2020-03-09T03:25:28Z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